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Безопасность\Прайсы Panasonic\2019\"/>
    </mc:Choice>
  </mc:AlternateContent>
  <bookViews>
    <workbookView xWindow="0" yWindow="0" windowWidth="19200" windowHeight="11280" tabRatio="833" firstSheet="1" activeTab="7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Fujinon, Tamron" sheetId="4" r:id="rId5"/>
    <sheet name="Allied Telesis" sheetId="6" r:id="rId6"/>
    <sheet name="Кронштейны для уличных камер" sheetId="7" r:id="rId7"/>
    <sheet name="Сервис" sheetId="8" r:id="rId8"/>
    <sheet name="Снятые с производства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'Allied Telesis'!#REF!</definedName>
    <definedName name="_xlnm._FilterDatabase" localSheetId="1" hidden="1">CCTV!$H$3:$H$296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'Fujinon, Tamron'!$1:$8</definedName>
    <definedName name="_xlnm.Print_Titles" localSheetId="2">Видеосерверы!$1:$8</definedName>
    <definedName name="_xlnm.Print_Area" localSheetId="5">'Allied Telesis'!#REF!</definedName>
    <definedName name="_xlnm.Print_Area" localSheetId="1">CCTV!$A$1:$H$280</definedName>
    <definedName name="_xlnm.Print_Area" localSheetId="3">'Fire Alarm'!$A$1:$G$76</definedName>
    <definedName name="_xlnm.Print_Area" localSheetId="4">'Fujinon, Tamron'!$A$1:$G$29</definedName>
    <definedName name="_xlnm.Print_Area" localSheetId="2">Видеосерверы!$A$1:$H$22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" l="1"/>
  <c r="F86" i="2"/>
  <c r="F37" i="2"/>
  <c r="F18" i="12" l="1"/>
  <c r="F19" i="12"/>
  <c r="F53" i="2" l="1"/>
  <c r="F54" i="2"/>
  <c r="F55" i="2"/>
  <c r="F56" i="2"/>
  <c r="F57" i="2"/>
  <c r="F58" i="2"/>
  <c r="F72" i="2" l="1"/>
  <c r="F71" i="2"/>
  <c r="F12" i="7"/>
  <c r="F13" i="7"/>
  <c r="F14" i="7"/>
  <c r="F15" i="7"/>
  <c r="F16" i="7"/>
  <c r="F17" i="7"/>
  <c r="F18" i="7"/>
  <c r="F19" i="7"/>
  <c r="F22" i="7"/>
  <c r="F23" i="7"/>
  <c r="F24" i="7"/>
  <c r="F25" i="7"/>
  <c r="F26" i="7"/>
  <c r="F27" i="7"/>
  <c r="F28" i="7"/>
  <c r="F11" i="7"/>
  <c r="F22" i="4"/>
  <c r="F23" i="4"/>
  <c r="F24" i="4"/>
  <c r="F25" i="4"/>
  <c r="F29" i="4"/>
  <c r="F28" i="4"/>
  <c r="F21" i="4"/>
  <c r="F22" i="12"/>
  <c r="F11" i="12"/>
  <c r="F12" i="12"/>
  <c r="F13" i="12"/>
  <c r="F14" i="12"/>
  <c r="F15" i="12"/>
  <c r="F16" i="12"/>
  <c r="F17" i="12"/>
  <c r="F10" i="12"/>
  <c r="F280" i="2"/>
  <c r="F279" i="2"/>
  <c r="F278" i="2"/>
  <c r="F277" i="2"/>
  <c r="F276" i="2"/>
  <c r="F274" i="2"/>
  <c r="F273" i="2"/>
  <c r="F272" i="2"/>
  <c r="F271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1" i="2"/>
  <c r="F220" i="2"/>
  <c r="F216" i="2"/>
  <c r="F215" i="2"/>
  <c r="F212" i="2"/>
  <c r="F211" i="2"/>
  <c r="F208" i="2"/>
  <c r="F207" i="2"/>
  <c r="F206" i="2"/>
  <c r="F205" i="2"/>
  <c r="F204" i="2"/>
  <c r="F203" i="2"/>
  <c r="F201" i="2"/>
  <c r="F200" i="2"/>
  <c r="F199" i="2"/>
  <c r="F198" i="2"/>
  <c r="F197" i="2"/>
  <c r="F196" i="2"/>
  <c r="F195" i="2"/>
  <c r="F194" i="2"/>
  <c r="F193" i="2"/>
  <c r="F192" i="2"/>
  <c r="F191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3" i="2"/>
  <c r="F172" i="2"/>
  <c r="F171" i="2"/>
  <c r="F170" i="2"/>
  <c r="F169" i="2"/>
  <c r="F168" i="2"/>
  <c r="F167" i="2"/>
  <c r="F166" i="2"/>
  <c r="F165" i="2"/>
  <c r="F164" i="2"/>
  <c r="F162" i="2"/>
  <c r="F161" i="2"/>
  <c r="F160" i="2"/>
  <c r="F159" i="2"/>
  <c r="F158" i="2"/>
  <c r="F157" i="2"/>
  <c r="F156" i="2"/>
  <c r="F155" i="2"/>
  <c r="F154" i="2"/>
  <c r="F152" i="2"/>
  <c r="F151" i="2"/>
  <c r="F150" i="2"/>
  <c r="F149" i="2"/>
  <c r="F148" i="2"/>
  <c r="F147" i="2"/>
  <c r="F146" i="2"/>
  <c r="F144" i="2"/>
  <c r="F143" i="2"/>
  <c r="F142" i="2"/>
  <c r="F141" i="2"/>
  <c r="F140" i="2"/>
  <c r="F139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2" i="2"/>
  <c r="F118" i="2"/>
  <c r="F117" i="2"/>
  <c r="F116" i="2"/>
  <c r="F115" i="2"/>
  <c r="F114" i="2"/>
  <c r="F113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3" i="2"/>
  <c r="F92" i="2"/>
  <c r="F91" i="2"/>
  <c r="F90" i="2"/>
  <c r="F89" i="2"/>
  <c r="F88" i="2"/>
  <c r="F87" i="2"/>
  <c r="F85" i="2"/>
  <c r="F84" i="2"/>
  <c r="F83" i="2"/>
  <c r="F82" i="2"/>
  <c r="F81" i="2"/>
  <c r="F80" i="2"/>
  <c r="F79" i="2"/>
  <c r="F77" i="2"/>
  <c r="F76" i="2"/>
  <c r="F75" i="2"/>
  <c r="F74" i="2"/>
  <c r="F69" i="2"/>
  <c r="F68" i="2"/>
  <c r="F67" i="2"/>
  <c r="F66" i="2"/>
  <c r="F65" i="2"/>
  <c r="F64" i="2"/>
  <c r="F63" i="2"/>
  <c r="F62" i="2"/>
  <c r="F61" i="2"/>
  <c r="F60" i="2"/>
  <c r="F59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7" i="2"/>
  <c r="F16" i="2"/>
  <c r="F15" i="2"/>
  <c r="F14" i="2"/>
  <c r="F12" i="2"/>
  <c r="F11" i="2"/>
  <c r="F27" i="4"/>
</calcChain>
</file>

<file path=xl/sharedStrings.xml><?xml version="1.0" encoding="utf-8"?>
<sst xmlns="http://schemas.openxmlformats.org/spreadsheetml/2006/main" count="1913" uniqueCount="1162">
  <si>
    <t>Аналитическая платформа распознавания лиц для использования в составе программного обеспечения WV-ASM200 и WV-ASC970/WV-ASM970</t>
  </si>
  <si>
    <t>WV-ASE231</t>
  </si>
  <si>
    <t>Лицензия для подключения  дополнительных камер, 1 канал</t>
  </si>
  <si>
    <t>Лицензия для подключения  дополнительных камер, 4 канала</t>
  </si>
  <si>
    <t>WV-ASM200W</t>
  </si>
  <si>
    <t>WV-ASE201W</t>
  </si>
  <si>
    <t>WV-ASE202W</t>
  </si>
  <si>
    <t>WV-ASE203W</t>
  </si>
  <si>
    <t>WV-ASC970W</t>
  </si>
  <si>
    <t>WV-ASM970W</t>
  </si>
  <si>
    <t>WV-SAE200W</t>
  </si>
  <si>
    <t>WV-SAE100W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</si>
  <si>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</si>
  <si>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</si>
  <si>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</si>
  <si>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</si>
  <si>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</si>
  <si>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</si>
  <si>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</si>
  <si>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</si>
  <si>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</si>
  <si>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</si>
  <si>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</si>
  <si>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</si>
  <si>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</si>
  <si>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</si>
  <si>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</si>
  <si>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</si>
  <si>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</si>
  <si>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WV-ASE203</t>
  </si>
  <si>
    <t>WV-Q204/1S</t>
  </si>
  <si>
    <t>WV-Q7118</t>
  </si>
  <si>
    <t>WV-CR1S</t>
  </si>
  <si>
    <t>WV-CW7S</t>
  </si>
  <si>
    <r>
      <t xml:space="preserve">IP матрица, управление, клиент, серверная часть - WV-ASC970E..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</si>
  <si>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IP матрица, управление, сервер, до 64 рекордеров, до 1024 мониторов, до 2048 камер аналог+кодер/IP, клиентская часть - WV-ASM970E.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</si>
  <si>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</si>
  <si>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</si>
  <si>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</si>
  <si>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</si>
  <si>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</si>
  <si>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</si>
  <si>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</si>
  <si>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</si>
  <si>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</si>
  <si>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</si>
  <si>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</si>
  <si>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</si>
  <si>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</si>
  <si>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</si>
  <si>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</si>
  <si>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</si>
  <si>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</si>
  <si>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</si>
  <si>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</si>
  <si>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</si>
  <si>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</si>
  <si>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</si>
  <si>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</si>
  <si>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</si>
  <si>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</si>
  <si>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Название</t>
  </si>
  <si>
    <t>BY-HCA10CE</t>
  </si>
  <si>
    <t>Монтажный кронштейн для запотолочного крепления для WV-CF504</t>
  </si>
  <si>
    <t>WV-Q175</t>
  </si>
  <si>
    <t>WV-Q118B</t>
  </si>
  <si>
    <t>WV-Q119</t>
  </si>
  <si>
    <t>AT-IFS802SP/POE(W)-80</t>
  </si>
  <si>
    <r>
      <t xml:space="preserve">HD 1280x960 H.264/JPEG 1/3' МОП 0,8 лк цвет, объектив 1.95 mm, PoE, SD, –30 °C ~ +50 °C, </t>
    </r>
    <r>
      <rPr>
        <b/>
        <sz val="10"/>
        <color indexed="10"/>
        <rFont val="Arial"/>
        <family val="2"/>
        <charset val="204"/>
      </rPr>
      <t>антивандальная, для банкоматов</t>
    </r>
  </si>
  <si>
    <t>AT-XEM-2XS</t>
  </si>
  <si>
    <t>Кронштейны и адаптеры</t>
  </si>
  <si>
    <t>Кронштейны</t>
  </si>
  <si>
    <t>А122/L56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</si>
  <si>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</si>
  <si>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</si>
  <si>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</si>
  <si>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</si>
  <si>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</si>
  <si>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</si>
  <si>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</si>
  <si>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</si>
  <si>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</si>
  <si>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</si>
  <si>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</si>
  <si>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</si>
  <si>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</si>
  <si>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</si>
  <si>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</si>
  <si>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</si>
  <si>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</si>
  <si>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</si>
  <si>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</si>
  <si>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</si>
  <si>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</si>
  <si>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M13VG246</t>
  </si>
  <si>
    <t>1/3" 1.3Мп вариофокальный с АРД, f=2,4-6 мм, F=1,2, DD, CS</t>
  </si>
  <si>
    <t>M13VG308</t>
  </si>
  <si>
    <t>1/3" 1.3Мп вариофокальный с АРД, f=3-8 мм, F=1,0, DD, CS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</si>
  <si>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</si>
  <si>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</si>
  <si>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</si>
  <si>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</si>
  <si>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</si>
  <si>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</si>
  <si>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AT-TRAY1</t>
  </si>
  <si>
    <t>AT-TRAY4</t>
  </si>
  <si>
    <t>AT-SPSX</t>
  </si>
  <si>
    <t>AT-SPLX10</t>
  </si>
  <si>
    <t>AT-SPBD10-13</t>
  </si>
  <si>
    <t>AT-SPBD10-14</t>
  </si>
  <si>
    <t>AT-SPEX</t>
  </si>
  <si>
    <t>AT-SP10LR</t>
  </si>
  <si>
    <t>AT-SP10SR</t>
  </si>
  <si>
    <t>AT-DINRAIL1-010</t>
  </si>
  <si>
    <t>AT-FS232-60</t>
  </si>
  <si>
    <t>AT-FS232/1-60</t>
  </si>
  <si>
    <t>AT-FS232/2-60</t>
  </si>
  <si>
    <t>AT-FS238A/1-60</t>
  </si>
  <si>
    <t>AT-FS238B/1-60</t>
  </si>
  <si>
    <t>AT-FS708/POE-50</t>
  </si>
  <si>
    <t>AT-GS2002/SP-60</t>
  </si>
  <si>
    <t>AT-GS950/10PS-50</t>
  </si>
  <si>
    <t>AT-GS950/16PS-50</t>
  </si>
  <si>
    <t>AT-GS950/48PS-50</t>
  </si>
  <si>
    <t>AT-MC1004-20</t>
  </si>
  <si>
    <t>AT-MC1008/SP-60</t>
  </si>
  <si>
    <t>AT-MC102XL-20</t>
  </si>
  <si>
    <t>AT-MC103XL-20</t>
  </si>
  <si>
    <t>AT-MC605-60</t>
  </si>
  <si>
    <t>AT-MC606-60</t>
  </si>
  <si>
    <t>AT-PC2002POE-50</t>
  </si>
  <si>
    <t>AT-PC232/POE-20</t>
  </si>
  <si>
    <t>AT-PWR1200-50</t>
  </si>
  <si>
    <t>AT-PWR1200-NCB1</t>
  </si>
  <si>
    <t>AT-PWR800-50</t>
  </si>
  <si>
    <t>AT-PWR800-NCB1</t>
  </si>
  <si>
    <t>AT-SP10LR-NCB1</t>
  </si>
  <si>
    <t>AT-SP10SR-NCB1</t>
  </si>
  <si>
    <t>AT-STACKXG-00</t>
  </si>
  <si>
    <t>AT-StackXS/1.0</t>
  </si>
  <si>
    <t>AT-WLMT-010</t>
  </si>
  <si>
    <t>AT-X900-12XT/S-NCB1</t>
  </si>
  <si>
    <t>AT-XEM-12SV2-NCB1</t>
  </si>
  <si>
    <t>AT-XEM-12Sv2</t>
  </si>
  <si>
    <t>AT-XEM-12TV2-NCB1</t>
  </si>
  <si>
    <t>AT-XEM-12Tv2</t>
  </si>
  <si>
    <t>AT-XEM-2XS-NCB1</t>
  </si>
  <si>
    <t>AT-x510-28GPX-50</t>
  </si>
  <si>
    <t>AT-x510-28GPX-NCB1</t>
  </si>
  <si>
    <t>AT-x510-28GTX-50</t>
  </si>
  <si>
    <t>AT-x510-28GTX-NCB1</t>
  </si>
  <si>
    <t>AT-x510-52GPX-50</t>
  </si>
  <si>
    <t>AT-x510-52GPX-NCB1</t>
  </si>
  <si>
    <t>AT-x610-24SPs/X-60</t>
  </si>
  <si>
    <t>AT-x610-24SPs/X-NCB1</t>
  </si>
  <si>
    <t>AT-x610-24TS/X-POE+-NCB1</t>
  </si>
  <si>
    <t>AT-x610-24Ts-60</t>
  </si>
  <si>
    <t>AT-x610-24Ts-NCB1</t>
  </si>
  <si>
    <t>AT-x610-24Ts-POE+</t>
  </si>
  <si>
    <t>AT-x610-24Ts-POE+-NCB1</t>
  </si>
  <si>
    <t>AT-x610-24Ts/X-60</t>
  </si>
  <si>
    <t>AT-x610-24Ts/X-NCB1</t>
  </si>
  <si>
    <t>AT-x610-24Ts/X-POE+</t>
  </si>
  <si>
    <t>AT-x610-48Ts-60</t>
  </si>
  <si>
    <t>AT-x610-48Ts-NCB1</t>
  </si>
  <si>
    <t>AT-x610-48Ts-POE+</t>
  </si>
  <si>
    <t>AT-x610-48Ts-POE+-NCB1</t>
  </si>
  <si>
    <t>AT-x610-48Ts/X-60</t>
  </si>
  <si>
    <t>AT-x610-48Ts/X-NCB1</t>
  </si>
  <si>
    <t>AT-x610-48Ts/X-POE+</t>
  </si>
  <si>
    <t>AT-x610-48Ts/X-POE+-NCB1</t>
  </si>
  <si>
    <t>AT-x900-12XT/S-60</t>
  </si>
  <si>
    <t>AT-SPFXBD-LC-13</t>
  </si>
  <si>
    <t>AT-6101GP</t>
  </si>
  <si>
    <t>AT-8000GS/24-50</t>
  </si>
  <si>
    <t>AT-8000GS/24POE-50</t>
  </si>
  <si>
    <t>AT-8000GS/48-50</t>
  </si>
  <si>
    <t>AT-8000S/24-50</t>
  </si>
  <si>
    <t>AT-8000S/24POE-50</t>
  </si>
  <si>
    <t>AT-8000S/48-50</t>
  </si>
  <si>
    <t>AT-8000S/48POE-50</t>
  </si>
  <si>
    <t>Сетевое оборудование</t>
  </si>
  <si>
    <t>Инжектор (Power over Ethernet Plus Injector (Gigabit Ethernet ) Full IEEE 802.3at 30W compliance)</t>
  </si>
  <si>
    <t>Layer 2 switch with 24-10/100/1000Base-T ports plus 4 active SFP slots (unpopulated)</t>
  </si>
  <si>
    <t>Layer 2 switch with 48-10/100/1000Base-T ports plus 4 active SFP slots (unpopulated)</t>
  </si>
  <si>
    <t>24 Port Stackable Managed Fast Ethernet Switch with Two 10/100/1000T / SFP Combo uplinks</t>
  </si>
  <si>
    <t>24 Port POE Stackable Managed Fast Ethernet Switch with Two 10/100/1000T / SFP Combo uplinks</t>
  </si>
  <si>
    <t>48 Port Stackable Managed Fast Ethernet Switch with Two 10/100/1000T / SFP Combo uplinks</t>
  </si>
  <si>
    <t>48 Port POE Stackable Managed Fast Ethernet Switch with Two 10/100/1000T / SFP Combo uplinks</t>
  </si>
  <si>
    <t>DIN Rail Rack mount for all Standalone Media Converters</t>
  </si>
  <si>
    <t>10/100TX (RJ-45) to 100FX (SC) 2 port unmanaged switch with Enhanced Missing Link</t>
  </si>
  <si>
    <t>10/100TX to 100FX (SC) single-mode (15km) 2 port switch with Enhanced Missing Link</t>
  </si>
  <si>
    <t>10/100TX to 100FX (SC) single-mode (40km) 2 port switch with Enhanced Missing Link</t>
  </si>
  <si>
    <t>Single-fiber 10/100M bridging converter with 1310Tx/1550Rx, 15km reach.</t>
  </si>
  <si>
    <t>Single-fiber 10/100M bridging converter with 1550Tx/1310Rx, 15km reach.</t>
  </si>
  <si>
    <t>8 port 10/100 unmanaged POE switch with 1 SFP uplink</t>
  </si>
  <si>
    <t>10/100/1000T to SFP Dual port Switch</t>
  </si>
  <si>
    <t>8+2 Gigabit ,Websmart, POE , Lead free</t>
  </si>
  <si>
    <t>16 ports, Websmart, Lead free</t>
  </si>
  <si>
    <t>48 ports, Websmart, POE, Lead free</t>
  </si>
  <si>
    <t>8 Port Managed Standalone PoE Fast Ethernet Industrial Switch. External 48V Supply</t>
  </si>
  <si>
    <t>1000T to 1000SX/SC Media Converter</t>
  </si>
  <si>
    <t>1000T to SFP Media Converter</t>
  </si>
  <si>
    <t xml:space="preserve">100TX (RJ-45) to 100FX (SC) Fast Ethernet media converter </t>
  </si>
  <si>
    <t xml:space="preserve">100TX (RJ-45) to 100FX single-mode fiber (SC) media converter </t>
  </si>
  <si>
    <t xml:space="preserve">Media Converter VDSL to 10/100TX &amp; POTs port </t>
  </si>
  <si>
    <t xml:space="preserve">Media Converter 10/100TX over VDSL Coax </t>
  </si>
  <si>
    <t>10/100/1000T to fiber SFP, Ethernet Power Converter (PoE)</t>
  </si>
  <si>
    <t>10/100TX to fiber (SC), Ethernet Power Converter (PoE)</t>
  </si>
  <si>
    <t>AC Hot Swappable Power Supply  for PoE models AT-x610</t>
  </si>
  <si>
    <t>NetCover Basic, One Year Support Package</t>
  </si>
  <si>
    <t>10km 1310nm 10G Base-LR SFP+ - Hot Swappable</t>
  </si>
  <si>
    <t>WV-SP102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</si>
  <si>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</si>
  <si>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</si>
  <si>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</si>
  <si>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</si>
  <si>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</si>
  <si>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</si>
  <si>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</si>
  <si>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</si>
  <si>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</si>
  <si>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</si>
  <si>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</si>
  <si>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</si>
  <si>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</si>
  <si>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</si>
  <si>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</si>
  <si>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</si>
  <si>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</si>
  <si>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</si>
  <si>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</si>
  <si>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</si>
  <si>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</si>
  <si>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</si>
  <si>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850nm 10G SFP+ - Hot Swappable, 300M using High bandwidth MMF</t>
  </si>
  <si>
    <t>10Km Bi-Directional GbE SMF SFP 1310Tx/1490Rx - Hot Swappable</t>
  </si>
  <si>
    <t>10Km Bi-Directional GbE SMF SFP 1490Tx/1310Rx - Hot Swappable</t>
  </si>
  <si>
    <t>2km, MMF, 1000Base SmallForm Pluggable - Hot Swappable</t>
  </si>
  <si>
    <t>10KM 1310nm 1000Base-LX Small Form Pluggable - Hot Swappable</t>
  </si>
  <si>
    <t>500m 850nm 1000Base-SX Small Form Pluggable - Hot Swappable</t>
  </si>
  <si>
    <t>Stacking module for AT-9400, AT-x600 and AT-x610 stacking capable switches, with 0.5M stacking cable included</t>
  </si>
  <si>
    <t>1 meter stacking cable for AT-x510 series. Includes 2 stacking modules</t>
  </si>
  <si>
    <t>Wall mountable and Rackmountable Tray for 1 Unit of Media Converter</t>
  </si>
  <si>
    <t>Wall mountable and Rackmountable Tray for 4 Units of Media Converter</t>
  </si>
  <si>
    <t>Wall mount for standard size media converters (10pack)</t>
  </si>
  <si>
    <t>12-Port SFP Expansion Module</t>
  </si>
  <si>
    <t>12-Port Gigabit Copper Expansion Module</t>
  </si>
  <si>
    <t>2 x 10Gigabit SFP+ Expansion Module</t>
  </si>
  <si>
    <t>Stackable Gigabit Edge Switch with 24 x 10/100/1000T POE+, 4 x 10G SFP+ ports</t>
  </si>
  <si>
    <t>Stackable Gigabit Edge Switch with 24 x 10/100/1000T, 4 x 10G SFP+ ports</t>
  </si>
  <si>
    <t>Stackable Gigabit Edge Switch with 48 x 10/100/1000T POE+, 4 x 10G SFP+ ports</t>
  </si>
  <si>
    <t>24 Port SFP Gigabit Advanced Layer 3 Switch  w/ 2 SFP+</t>
  </si>
  <si>
    <t>24 Port Gigabit Advanced Layer 3 Switch w/ 4 SFP</t>
  </si>
  <si>
    <t>24 Port PoE+ Gigabit Advanced Layer 3 Switch w/ 4 SFP</t>
  </si>
  <si>
    <t>24 Port Gigabit Advanced Layer 3 Switch w/ 4 SFP &amp; w/ 2 SFP+</t>
  </si>
  <si>
    <t>24 Port PoE+ Gigabit Advanced Layer 3 Switch w/ 4 SFP &amp; w/ 2 SFP+</t>
  </si>
  <si>
    <t>48 Port Gigabit Advanced Layer 3 Switch w/ 4 SFP</t>
  </si>
  <si>
    <t>48 Port PoE+ Gigabit Advanced Layer 3 Switch w/ 4 SFP</t>
  </si>
  <si>
    <t>48 Port Gigabit Advanced Layer 3 Switch w/ 4 SFP &amp; w/ 2 SFP+</t>
  </si>
  <si>
    <t>48 Port PoE+ Gigabit Advanced Layer 3 Switch w/ 4 SFP &amp; w/ 2 SFP+</t>
  </si>
  <si>
    <t>12-Port Gigabit Copper/SFP Combo Expandable L3+Per-Flow Qos IPv4/IPv6 Switch. Fixed AC Power supply. OS = AlliedwarePlus</t>
  </si>
  <si>
    <t>SFP Pluggable Optical Module, 100BaseFX, TX=1310nm, Single-mode, BiDi, LC connector</t>
  </si>
  <si>
    <t>1828RU</t>
  </si>
  <si>
    <t>WV-SFN311L</t>
  </si>
  <si>
    <t>WV-SFN311</t>
  </si>
  <si>
    <t>WV-SFN310</t>
  </si>
  <si>
    <t>WV-SFV311</t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</si>
  <si>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</si>
  <si>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цвет/0,008 лк ночь,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</si>
  <si>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WJ-NVF30</t>
  </si>
  <si>
    <t>ПО для WJ-NV300K для сбора статистики - пол/возраст/подсчет посетителей.</t>
  </si>
  <si>
    <t>WJ-NV300K/G</t>
  </si>
  <si>
    <t>WJ-NVE30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</si>
  <si>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</si>
  <si>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</si>
  <si>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</si>
  <si>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</si>
  <si>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</si>
  <si>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</si>
  <si>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</si>
  <si>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</si>
  <si>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</si>
  <si>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</si>
  <si>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</si>
  <si>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</si>
  <si>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</si>
  <si>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</si>
  <si>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</si>
  <si>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</si>
  <si>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</si>
  <si>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</si>
  <si>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</si>
  <si>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</si>
  <si>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</si>
  <si>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</si>
  <si>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</si>
  <si>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</si>
  <si>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WJ-GXD400/G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</si>
  <si>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</si>
  <si>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</si>
  <si>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</si>
  <si>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</si>
  <si>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</si>
  <si>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</si>
  <si>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</si>
  <si>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</si>
  <si>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</si>
  <si>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</si>
  <si>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</si>
  <si>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</si>
  <si>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</si>
  <si>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</si>
  <si>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IP матрица, управление, сервер, до 64 рекордеров, до 1024 мониторов, до 2048 камер аналог+кодер/IP, клиентская часть - WV-ASM970E</t>
  </si>
  <si>
    <t>IP матрица, управление, клиент, серверная часть - WV-ASC970E.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</si>
  <si>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</si>
  <si>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</si>
  <si>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</si>
  <si>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</si>
  <si>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</si>
  <si>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</si>
  <si>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</si>
  <si>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</si>
  <si>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WV-ASE901</t>
  </si>
  <si>
    <t>R200-RM-19S</t>
  </si>
  <si>
    <t>Кронштейн для монтажа регистратора WJ-NV200 в 19” стойку</t>
  </si>
  <si>
    <t>Дополнительная лицензия для WV-ASM970, интеграция с пожарной сигнализацией Panasonic</t>
  </si>
  <si>
    <t>Дополнительная лицензия для WV-ASM200, WV-ASM970, IVMD, распознавание лиц</t>
  </si>
  <si>
    <t>WV-ASM200</t>
  </si>
  <si>
    <t>WV-ASE201</t>
  </si>
  <si>
    <t>WV-ASE202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</si>
  <si>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</si>
  <si>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</si>
  <si>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</si>
  <si>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</si>
  <si>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</si>
  <si>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</si>
  <si>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</si>
  <si>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</si>
  <si>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</si>
  <si>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</si>
  <si>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</si>
  <si>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</si>
  <si>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</si>
  <si>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</si>
  <si>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</si>
  <si>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</si>
  <si>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</si>
  <si>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</si>
  <si>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Декодер HD 1280x960, регистрация до 256 камер, MPEG-4/JPEG, HD 1280x960MI, 12 В DC</t>
  </si>
  <si>
    <t>www.panasonic.ru</t>
  </si>
  <si>
    <t>WV-SF448E</t>
  </si>
  <si>
    <t>WV-ASC970</t>
  </si>
  <si>
    <t>WV-ASM970</t>
  </si>
  <si>
    <t>WJ-HDU40K</t>
  </si>
  <si>
    <t>WJ-HDB611A</t>
  </si>
  <si>
    <t>WJ-HDB601A</t>
  </si>
  <si>
    <t>WV-CS4SA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</si>
  <si>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</si>
  <si>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</si>
  <si>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</si>
  <si>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</si>
  <si>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</si>
  <si>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</si>
  <si>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</si>
  <si>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</si>
  <si>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</si>
  <si>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</si>
  <si>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</si>
  <si>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</si>
  <si>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</si>
  <si>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</t>
    </r>
    <r>
      <rPr>
        <b/>
        <sz val="10"/>
        <color indexed="10"/>
        <rFont val="Arial"/>
        <family val="2"/>
        <charset val="204"/>
      </rPr>
      <t>антивандальная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механический затвор объектива</t>
    </r>
    <r>
      <rPr>
        <sz val="10"/>
        <rFont val="Arial"/>
        <family val="2"/>
        <charset val="204"/>
      </rPr>
      <t xml:space="preserve">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</si>
  <si>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t>YV2.8X2.8SA-SA2(L)</t>
  </si>
  <si>
    <t>YV4.3X2.8SA-SA2(L)</t>
  </si>
  <si>
    <t>YV3.3X15SA-SA2(L)</t>
  </si>
  <si>
    <t>YV10X5HR4A-SA2(L)</t>
  </si>
  <si>
    <t>AT-9000/28</t>
  </si>
  <si>
    <t>AT-x510-28GSX-50</t>
  </si>
  <si>
    <t>AT-MC103LH</t>
  </si>
  <si>
    <t>Коммутатор 24 ports SFP Layer 2+ Switch with 4 x 10G SFP+ uplinks, dual embedded power supply</t>
  </si>
  <si>
    <t>100TX to 100FX (SC) standalone media converter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</si>
  <si>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</si>
  <si>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</si>
  <si>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</si>
  <si>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</si>
  <si>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</si>
  <si>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</si>
  <si>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</si>
  <si>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Для крупных систем</t>
  </si>
  <si>
    <t>WV-CW594E</t>
  </si>
  <si>
    <t>Управляемый коммутатор Allied Telesis Layer 2 с 24 портами 10/100/1000Base-T и 4 комбо портами 10/100/1000Base-T/mini-GBIC (SFP).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</si>
  <si>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</si>
  <si>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</si>
  <si>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</si>
  <si>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</si>
  <si>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</si>
  <si>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SDIII</t>
  </si>
  <si>
    <t>Расширенный в 128 раз динамический диапазон, который достигается за счет съемки с короткой и длинной выдержкой одновременно и наложением обоих кадров. Используется в аналоговых камерах и IP-камерах с разрешением VGA.</t>
  </si>
  <si>
    <t>SD5</t>
  </si>
  <si>
    <t xml:space="preserve">Расширенный в 128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 плюс i-VMD (интеллектуальный детектор движения - обнаружение оставленных и удаленных предметов, направленный детектор вторжения). </t>
  </si>
  <si>
    <t>SD6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</si>
  <si>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</si>
  <si>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</si>
  <si>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</si>
  <si>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</si>
  <si>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</si>
  <si>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</si>
  <si>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</si>
  <si>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</si>
  <si>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</si>
  <si>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</si>
  <si>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</si>
  <si>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</si>
  <si>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</si>
  <si>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</si>
  <si>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</si>
  <si>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Расширенный в 160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</si>
  <si>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</si>
  <si>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</si>
  <si>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</si>
  <si>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</si>
  <si>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</si>
  <si>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</si>
  <si>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r>
      <t xml:space="preserve">3Мп, Full-HD 1920x1080 </t>
    </r>
    <r>
      <rPr>
        <sz val="10"/>
        <rFont val="Arial"/>
        <family val="2"/>
        <charset val="204"/>
      </rPr>
      <t xml:space="preserve">H.264/JPEG,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</t>
    </r>
  </si>
  <si>
    <r>
      <t>3Мп</t>
    </r>
    <r>
      <rPr>
        <sz val="10"/>
        <rFont val="Arial"/>
        <family val="2"/>
        <charset val="204"/>
      </rPr>
      <t xml:space="preserve">, Full-HD 1920x1080 H.264/JPEG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лиц, –30 °C ~ +50 °C, для транспорта</t>
    </r>
  </si>
  <si>
    <t xml:space="preserve">VGA 640x480 H.264/JPEG (M-JPEG), 1/5' МОП, 2 лк цвет/1,3 лк ночь, 12 В DC / PoE объектив 2mm 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</si>
  <si>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</si>
  <si>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</si>
  <si>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</si>
  <si>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</si>
  <si>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</si>
  <si>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</si>
  <si>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</si>
  <si>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</si>
  <si>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</si>
  <si>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</si>
  <si>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</si>
  <si>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</si>
  <si>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</si>
  <si>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</si>
  <si>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</si>
  <si>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</si>
  <si>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</si>
  <si>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</si>
  <si>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</si>
  <si>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</si>
  <si>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</si>
  <si>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</si>
  <si>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</si>
  <si>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</si>
  <si>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</si>
  <si>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</si>
  <si>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</si>
  <si>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</si>
  <si>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</si>
  <si>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</si>
  <si>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</si>
  <si>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</si>
  <si>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</si>
  <si>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</si>
  <si>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</si>
  <si>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</si>
  <si>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</si>
  <si>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</si>
  <si>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</si>
  <si>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</si>
  <si>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</si>
  <si>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</si>
  <si>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</si>
  <si>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</si>
  <si>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</si>
  <si>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</si>
  <si>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</si>
  <si>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</si>
  <si>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</si>
  <si>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</si>
  <si>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</si>
  <si>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</si>
  <si>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</si>
  <si>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</si>
  <si>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</si>
  <si>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</si>
  <si>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</si>
  <si>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</si>
  <si>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</si>
  <si>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</si>
  <si>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</si>
  <si>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</si>
  <si>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</si>
  <si>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</si>
  <si>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</si>
  <si>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</si>
  <si>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</si>
  <si>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</si>
  <si>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</si>
  <si>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Объективы Fujinon</t>
  </si>
  <si>
    <t>1/3" МЕГАПИКСЕЛЬНЫЕ объективы варифокальные с автодиафрагмой DirectDrive</t>
  </si>
  <si>
    <t>1/3" 3Мп вариофокальный с АРД, f=2,8-8.0 мм, F=1,2, DD, CS</t>
  </si>
  <si>
    <t>1/3" 3Мп вариофокальный с АРД, f=2,8-12 мм, F=1,4, DD, CS</t>
  </si>
  <si>
    <t>1/3" 3Мп вариофокальный с АРД, f=15-50 мм, F=1,5, DD, CS</t>
  </si>
  <si>
    <t>1/3" 1.3Мп вариофокальный с АРД, f=5~50, F1.6~T360, ИК-коррекция, DD, CS</t>
  </si>
  <si>
    <t>1/3" Объективы варифокальные с автодиафрагмой DirectDrive</t>
  </si>
  <si>
    <t>YV5X2.7R4B-SA2(L)</t>
  </si>
  <si>
    <t>1/3" вариофокальный с АРД, f=2,7-13,5мм, F=1,3-Т360, ИК-коррекция, DD,CS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</si>
  <si>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</si>
  <si>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</si>
  <si>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</si>
  <si>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</si>
  <si>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</si>
  <si>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</si>
  <si>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</si>
  <si>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</si>
  <si>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</si>
  <si>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</si>
  <si>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</si>
  <si>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</si>
  <si>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</si>
  <si>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</si>
  <si>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</si>
  <si>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</si>
  <si>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</si>
  <si>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</si>
  <si>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</si>
  <si>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</si>
  <si>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</si>
  <si>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</si>
  <si>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</si>
  <si>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</si>
  <si>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</si>
  <si>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</si>
  <si>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</si>
  <si>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</si>
  <si>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</si>
  <si>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</si>
  <si>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</si>
  <si>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</si>
  <si>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</si>
  <si>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</si>
  <si>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</si>
  <si>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</si>
  <si>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</si>
  <si>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</si>
  <si>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</si>
  <si>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</si>
  <si>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</si>
  <si>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</si>
  <si>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</si>
  <si>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</si>
  <si>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</si>
  <si>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</si>
  <si>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WV-ASFE901</t>
  </si>
  <si>
    <t>WV-ASFE904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</si>
  <si>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</si>
  <si>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</si>
  <si>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</si>
  <si>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</si>
  <si>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</si>
  <si>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</si>
  <si>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</si>
  <si>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</si>
  <si>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</si>
  <si>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WV-SMR10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</si>
  <si>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</si>
  <si>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</si>
  <si>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</si>
  <si>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r>
      <t xml:space="preserve">Сетевой микрофон </t>
    </r>
    <r>
      <rPr>
        <b/>
        <sz val="10"/>
        <color indexed="10"/>
        <rFont val="Arial"/>
        <family val="2"/>
        <charset val="204"/>
      </rPr>
      <t>360 градусов</t>
    </r>
    <r>
      <rPr>
        <sz val="10"/>
        <rFont val="Arial"/>
        <family val="2"/>
        <charset val="204"/>
      </rPr>
      <t>, мониторинг звука по всем направлениям (360°), 300—7000 Гц, задание направления на изображении с камеры, 12 В DC, PoE, защищенный от взлома корпус</t>
    </r>
  </si>
  <si>
    <t>WV-ASE902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</si>
  <si>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</si>
  <si>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</si>
  <si>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</si>
  <si>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</si>
  <si>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Дополнительная лицензия для WV-ASM970, подключение до 4-х мониторов к одному PC</t>
  </si>
  <si>
    <t>WV-ASE902W</t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</si>
  <si>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</si>
  <si>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</si>
  <si>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</si>
  <si>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</si>
  <si>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</si>
  <si>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WV-SPW611L</t>
  </si>
  <si>
    <t>WV-SFV481</t>
  </si>
  <si>
    <t>WV-SFN480</t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</si>
  <si>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цвет/0,04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 SD -40 до +50С IP66, 2 слота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</si>
  <si>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MegaSD -10 до +50С, 2 слота SD</t>
    </r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</si>
  <si>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</si>
  <si>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</si>
  <si>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</si>
  <si>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</si>
  <si>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</si>
  <si>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Лицензия на увеличение камер до 16/24/32 камер</t>
  </si>
  <si>
    <t>WV-ASE205</t>
  </si>
  <si>
    <t>WV-ASE205W</t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</si>
  <si>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</si>
  <si>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</si>
  <si>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</si>
  <si>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</si>
  <si>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</si>
  <si>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</si>
  <si>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</si>
  <si>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r>
      <t xml:space="preserve">Full-HD 1920x1080 60 fps </t>
    </r>
    <r>
      <rPr>
        <sz val="10"/>
        <rFont val="Arial"/>
        <family val="2"/>
        <charset val="204"/>
      </rPr>
      <t>H.264/JPEG 1/3' МОП, 0,04 лк цвет/0,003 лк ночь</t>
    </r>
    <r>
      <rPr>
        <b/>
        <sz val="10"/>
        <color indexed="10"/>
        <rFont val="Arial"/>
        <family val="2"/>
        <charset val="204"/>
      </rPr>
      <t xml:space="preserve">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</si>
  <si>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</si>
  <si>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</si>
  <si>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</si>
  <si>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</si>
  <si>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</si>
  <si>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</si>
  <si>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</si>
  <si>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0,04 лк цвет/0,003 лк ночь, 2.8-10мм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</si>
  <si>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9-22мм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</si>
  <si>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антивандальная, -45°С~ +50°С</t>
    </r>
  </si>
  <si>
    <t>WV-SFV781L</t>
  </si>
  <si>
    <t>Снимается с производства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</si>
  <si>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</si>
  <si>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</si>
  <si>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</si>
  <si>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</si>
  <si>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</si>
  <si>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</si>
  <si>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</si>
  <si>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Multi process NR и 3D-DNR</t>
  </si>
  <si>
    <t>Для повышения качества изображения участков со сложным освещением сцены используются две эффективные технологии шумоподавления на темных и светлых участках: 3D-DNR (3D Noise Reduction) и Multi process NR (Multi process Noise Reduction), которые позволяют получать изображения высокого качества даже при высоком уровне шума. 
В технологии 3D-DNR происходит сравнение текущего кадра с предыдущим. В технологии Multi process NR используется двойной алгоритм шумоподавления в комбинации с повышением контрастности и выделением контуров объектов. Таким образом, на изображении удается сохранить детализацию и снизить количество шумов.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</si>
  <si>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</si>
  <si>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</si>
  <si>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</si>
  <si>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</si>
  <si>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</si>
  <si>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</si>
  <si>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</si>
  <si>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</si>
  <si>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</si>
  <si>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</si>
  <si>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WV-SW458MA</t>
  </si>
  <si>
    <t>WV-CF5SA</t>
  </si>
  <si>
    <t>WV-Q121B</t>
  </si>
  <si>
    <t>WV-SFN531</t>
  </si>
  <si>
    <t>WV-SFR531</t>
  </si>
  <si>
    <t>WV-SFV531</t>
  </si>
  <si>
    <r>
      <t xml:space="preserve">Full-HD 1920x1080 60 fps </t>
    </r>
    <r>
      <rPr>
        <sz val="10"/>
        <rFont val="Arial"/>
        <family val="2"/>
        <charset val="204"/>
      </rPr>
      <t>H.264/JPEG 1/3" МОП, 0,07 лк цвет/0,01 лк ночь</t>
    </r>
    <r>
      <rPr>
        <b/>
        <sz val="10"/>
        <color indexed="10"/>
        <rFont val="Arial"/>
        <family val="2"/>
        <charset val="204"/>
      </rPr>
      <t xml:space="preserve">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</si>
  <si>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</si>
  <si>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0,07 лк цвет/0,01 лк ночь, SDXC, Enhanced Super Dynamic, Super Chroma Compensation, компенсация тумана, компенсация встречной засветки,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</si>
  <si>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</si>
  <si>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</si>
  <si>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</si>
  <si>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</si>
  <si>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</si>
  <si>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Объективы Tamron и Fujinon</t>
  </si>
  <si>
    <t>Сетевое оборудование Allied Telesis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</si>
  <si>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</si>
  <si>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</si>
  <si>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</si>
  <si>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</si>
  <si>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</si>
  <si>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</si>
  <si>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</si>
  <si>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</si>
  <si>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</si>
  <si>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</si>
  <si>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</si>
  <si>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</si>
  <si>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</si>
  <si>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</si>
  <si>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</si>
  <si>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цвет, 12 В DC / PoE WDR  объектив 2,8-10 мм Onvif,  от -40 до +50 вандалозащит.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</si>
  <si>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цвет/0,06 лк ночь, 12 В DC / PoE объектив 2,8-10 мм WDR  Onvif, от -40 до +50 вандал.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</si>
  <si>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</si>
  <si>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</si>
  <si>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</si>
  <si>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</si>
  <si>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</si>
  <si>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</si>
  <si>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</si>
  <si>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</si>
  <si>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</si>
  <si>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</si>
  <si>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</si>
  <si>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</si>
  <si>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</si>
  <si>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</si>
  <si>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</si>
  <si>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</si>
  <si>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</si>
  <si>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</si>
  <si>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</si>
  <si>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</si>
  <si>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</si>
  <si>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</si>
  <si>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цвет/0,003 лк ночь, ABF, SDXC, Enhanced Super Dynamic, Super Chroma Compensation, Компенсация тумана, VIQS, 12 В DC / PoE, Onvif</t>
    </r>
  </si>
  <si>
    <t>HD 1280x960 60fps H.264/JPEG 1/3' МОП, 0,01 лк цвет/0,008 лк ночь,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</si>
  <si>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цвет/0,008 лк ночь, SDXC, Enhanced Super Dynamic, Super Chroma Compensation, Компенсация тумана, VIQS, 12 В DC / PoE, Onvif</t>
    </r>
  </si>
  <si>
    <t>Full-HD 1920x1080 60fps H.264/JPEG 1/3' МОП, 0,04 лк цвет/0,01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</si>
  <si>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Full-HD 1920x1080 60fps H.264/JPEG</t>
    </r>
    <r>
      <rPr>
        <sz val="8"/>
        <rFont val="Arial"/>
        <family val="2"/>
      </rPr>
      <t xml:space="preserve"> 1/3' МОП, 0,04 лк цвет/0,01 лк ночь, ABF, SDXC, Enhanced Super Dynamic, Super Chroma Compensation, Компенсация тумана, VIQS, 12 В DC / PoE, Onvif</t>
    </r>
  </si>
  <si>
    <t>HD 1280x960 H.264/MPEG4/JPEG 1/3' МОП, 0,3 лк цвет/0,05 лк ночь, 12 В DC / PoE WDR, от -40 до +50 градС, кожух, кронштейн, объектив, Onvif</t>
  </si>
  <si>
    <t>HD 1280x960 60fps H.264/MPEG4/JPEG 1/3' МОП, 0,01 лк цвет/0,003 лк ночь , 2.8-10 мм (моторизированный), 2хSDXC, Enhanced Super Dynamic, Super Chroma Compensation, Компенсация тумана, VIQS, 12 В DC / PoE, Onvif</t>
  </si>
  <si>
    <t>HD 1280x960 H.264/MPEG4/JPEG 1/3' МОП, ИК-подсветка, 0,3 лк цвет, 12 В DC / PoE WDR, от -40 до +50 градС, кожух, кронштейн. объектив, Onvif</t>
  </si>
  <si>
    <t>HD 1280x960 60fps H.264/MPEG4/JPEG 1/3' МОП, 0,01 лк цвет/0 лк ночь (вкл. ИК) , 2.8-10 мм (моторизированный), 2хSDXC, Enhanced Super Dynamic, Super Chroma Compensation, Компенсация тумана, VIQS, 12 В DC / PoE, Onvif, ИК подсветка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</si>
  <si>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</si>
  <si>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</si>
  <si>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</si>
  <si>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</si>
  <si>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</si>
  <si>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</si>
  <si>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</si>
  <si>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</si>
  <si>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</si>
  <si>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</si>
  <si>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</si>
  <si>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</si>
  <si>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</si>
  <si>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</si>
  <si>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</si>
  <si>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</si>
  <si>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</si>
  <si>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</si>
  <si>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</si>
  <si>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</si>
  <si>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</si>
  <si>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</si>
  <si>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</si>
  <si>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</si>
  <si>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</si>
  <si>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</si>
  <si>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</si>
  <si>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</si>
  <si>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</si>
  <si>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</si>
  <si>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</si>
  <si>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</si>
  <si>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</si>
  <si>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</si>
  <si>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</si>
  <si>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</si>
  <si>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</si>
  <si>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</si>
  <si>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</si>
  <si>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</si>
  <si>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</si>
  <si>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</si>
  <si>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</si>
  <si>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</si>
  <si>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</si>
  <si>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</si>
  <si>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</si>
  <si>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</si>
  <si>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</si>
  <si>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</si>
  <si>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</si>
  <si>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</si>
  <si>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</si>
  <si>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</si>
  <si>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</si>
  <si>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</si>
  <si>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</si>
  <si>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WV-ASE903</t>
  </si>
  <si>
    <t>WV-ASE903W</t>
  </si>
  <si>
    <t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</si>
  <si>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</si>
  <si>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</si>
  <si>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</si>
  <si>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</si>
  <si>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</si>
  <si>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</si>
  <si>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</si>
  <si>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</si>
  <si>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</si>
  <si>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</si>
  <si>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</si>
  <si>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</si>
  <si>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</si>
  <si>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r>
      <t xml:space="preserve">3Мп, Full-HD 1920x1080 </t>
    </r>
    <r>
      <rPr>
        <sz val="10"/>
        <rFont val="Arial"/>
        <family val="2"/>
        <charset val="204"/>
      </rPr>
      <t xml:space="preserve">H.264/JPEG, 0,1 лк цвет/0,08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>, Super Dynamic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</si>
  <si>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</si>
  <si>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</si>
  <si>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</si>
  <si>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</si>
  <si>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t>до 64 камер, макс. 200 Мб/c, H.264/MPEG4/M-JPEG, до 9 HDD SATA, RAID5/6, до 5 доп. корзин расширения WJ-HDE400, 220-240 В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</si>
  <si>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VIQS, PoE, SD слот, обнаружение лиц, Компенсация тумана, HLC, Super Dynamic</t>
    </r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</si>
  <si>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</si>
  <si>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</si>
  <si>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</si>
  <si>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</si>
  <si>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</si>
  <si>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</si>
  <si>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</si>
  <si>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</si>
  <si>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</si>
  <si>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</si>
  <si>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</si>
  <si>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</si>
  <si>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</si>
  <si>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</si>
  <si>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</si>
  <si>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WJ-NVE30W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</si>
  <si>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</si>
  <si>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</si>
  <si>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</si>
  <si>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</si>
  <si>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</si>
  <si>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</si>
  <si>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  </r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</si>
  <si>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</si>
  <si>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ИК подсветка,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</si>
  <si>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</si>
  <si>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</si>
  <si>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</si>
  <si>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</si>
  <si>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</si>
  <si>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</si>
  <si>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</si>
  <si>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</si>
  <si>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</si>
  <si>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</si>
  <si>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</si>
  <si>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</si>
  <si>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</si>
  <si>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</si>
  <si>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</si>
  <si>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</si>
  <si>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</si>
  <si>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</si>
  <si>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Колпак затемненный для WV-SW352/355/558/559, WV-CW334/364/500/504/630/634, плаcтик</t>
  </si>
  <si>
    <t>Колпак затемненный для WV-SFN310/311/531/611/631, WV-SF332/335/336/538/539, WV-CF102, пластик</t>
  </si>
  <si>
    <t>Монтажная коробка для камер WV-SPW311/531AL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</si>
  <si>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</si>
  <si>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</si>
  <si>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</si>
  <si>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</si>
  <si>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</si>
  <si>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</si>
  <si>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t>WV-ASE904W</t>
  </si>
  <si>
    <t>WV-ASE905W</t>
  </si>
  <si>
    <t>WV-ASM300</t>
  </si>
  <si>
    <t>WV-ASM300W</t>
  </si>
  <si>
    <t>WV-ASM300UG</t>
  </si>
  <si>
    <t>WV-ASE306</t>
  </si>
  <si>
    <t>WJ-NX400K/G</t>
  </si>
  <si>
    <t>WJ-NXE40</t>
  </si>
  <si>
    <t>WJ-NXE40W</t>
  </si>
  <si>
    <t>WJ-HXE400/G</t>
  </si>
  <si>
    <r>
      <t xml:space="preserve">Дополнительная лицензия для WV-ASM970, подключение до 4-х мониторов к одному PC.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</si>
  <si>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</si>
  <si>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</si>
  <si>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</si>
  <si>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</si>
  <si>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</si>
  <si>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</si>
  <si>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</si>
  <si>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</si>
  <si>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02. Видеосерверы с прораммным обеспечением IP матрицы WV-ASC970 и WV-ASM970</t>
  </si>
  <si>
    <t>WJ-SRV970RU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</si>
  <si>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</si>
  <si>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</si>
  <si>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</si>
  <si>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</si>
  <si>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</si>
  <si>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 + интеллектуальные детекторы движения (i-VMD).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</si>
  <si>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</si>
  <si>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</si>
  <si>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</si>
  <si>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</si>
  <si>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</si>
  <si>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</si>
  <si>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</si>
  <si>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</si>
  <si>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</si>
  <si>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</si>
  <si>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</si>
  <si>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</si>
  <si>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</si>
  <si>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</si>
  <si>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</si>
  <si>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</si>
  <si>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</si>
  <si>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</si>
  <si>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</si>
  <si>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</si>
  <si>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</si>
  <si>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</si>
  <si>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</si>
  <si>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Лицензия на увеличение камер для WJ-NX400K/G (32 канала).</t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</si>
  <si>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</si>
  <si>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</si>
  <si>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</si>
  <si>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</si>
  <si>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</si>
  <si>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</si>
  <si>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</si>
  <si>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</si>
  <si>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t>WV-ASE904</t>
  </si>
  <si>
    <t>WV-ASE905</t>
  </si>
  <si>
    <r>
      <t xml:space="preserve">Интеграция WV-ASM970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</si>
  <si>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Интеграция WV-ASM970 с программным обеспечением VideoInsight.</t>
  </si>
  <si>
    <t>Интеграция WV-ASM300 с программным обеспечением VideoInsight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</si>
  <si>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</si>
  <si>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Дополнительная лицензия WV-ASM970 для кадрирования 4К видео </t>
  </si>
  <si>
    <r>
      <t xml:space="preserve">Дополнительная лицензия WV-ASM970 для кадрирования 4К видео.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</si>
  <si>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подключение одной камеры стороннего производителя</t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</si>
  <si>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</si>
  <si>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</si>
  <si>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</si>
  <si>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</si>
  <si>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</si>
  <si>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</si>
  <si>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</si>
  <si>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</si>
  <si>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</si>
  <si>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</si>
  <si>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</si>
  <si>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</si>
  <si>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</si>
  <si>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</si>
  <si>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</si>
  <si>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</si>
  <si>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</si>
  <si>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</si>
  <si>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</si>
  <si>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</si>
  <si>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</si>
  <si>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</si>
  <si>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</si>
  <si>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</si>
  <si>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</si>
  <si>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</si>
  <si>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</si>
  <si>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</si>
  <si>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</si>
  <si>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</si>
  <si>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</si>
  <si>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</si>
  <si>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</si>
  <si>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Сервер управления системой видеонаблюдения Panasonic с предустановленныи программным обеспечением WV-ASC970 и WV-ASM970 (лицензии WV-ASC970 - 1 шт. и WV-ASM970 - 1 шт. входят в комплект поставки).</t>
  </si>
  <si>
    <t>МРЦ, без НДС, руб.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</si>
  <si>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</si>
  <si>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</si>
  <si>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</si>
  <si>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</si>
  <si>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</si>
  <si>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</si>
  <si>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</si>
  <si>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</si>
  <si>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</si>
  <si>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</si>
  <si>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</si>
  <si>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WJ-NXE20W</t>
  </si>
  <si>
    <t>WJ-NXE20</t>
  </si>
  <si>
    <t>WJ-NXF02W</t>
  </si>
  <si>
    <t>WJ-NXF02</t>
  </si>
  <si>
    <t>WV-CW7SN</t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</si>
  <si>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</si>
  <si>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</si>
  <si>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</si>
  <si>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WV-XAE100W</t>
  </si>
  <si>
    <t>WV-S1531LNS</t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</si>
  <si>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</si>
  <si>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</si>
  <si>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</si>
  <si>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</si>
  <si>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WV-S4550L</t>
    <phoneticPr fontId="9"/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</si>
  <si>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</si>
  <si>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</si>
  <si>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t>WJ-NX300K/G</t>
    <phoneticPr fontId="9"/>
  </si>
  <si>
    <t>WJ-NXE30W</t>
    <phoneticPr fontId="9"/>
  </si>
  <si>
    <t>WJ-NXE30</t>
    <phoneticPr fontId="9"/>
  </si>
  <si>
    <t>WJ-NXR30</t>
    <phoneticPr fontId="9"/>
  </si>
  <si>
    <t>WJ-NXR30W</t>
  </si>
  <si>
    <t>Лицензия RAID для активации функции в регистраторе WJ-NX300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</si>
  <si>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</si>
  <si>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</si>
  <si>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r>
      <t xml:space="preserve">Лицензия на увеличение камер до 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</si>
  <si>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</si>
  <si>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.264/JPEG 1/3' МОП, 1,5 лк цвет/1,2 лк ночь,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MegsSD -40 до +50С IP66</t>
    </r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</si>
  <si>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1/3' МОП, 1,5 лк цвет/1,2 лк ночь, </t>
    </r>
    <r>
      <rPr>
        <sz val="10"/>
        <rFont val="Arial"/>
        <family val="2"/>
        <charset val="204"/>
      </rPr>
      <t>12 В DC / PoE MegsSD -40 до +50С IP66</t>
    </r>
  </si>
  <si>
    <t>Сервер записи и мониторинга на 20 камер, архив 8Тб, Десктоп. Мобильный клиент, загрузка карт объектов, мониторинг состояния системы, интеграция со СКУД (опция)</t>
  </si>
  <si>
    <t>Сервер записи и мониторинга на 40 камер, архив 24Тб (RAID5), МиниТауэр.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</si>
  <si>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</si>
  <si>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</si>
  <si>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Клиент WJ-SRVxxxxRU сервера для создания видеостены. Подключение до 4-х мониторов, МидиТауэр</t>
  </si>
  <si>
    <t>07. Контроллеры</t>
  </si>
  <si>
    <t>08. Объективы</t>
  </si>
  <si>
    <t>09. Аксессуары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</si>
  <si>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</si>
  <si>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</si>
  <si>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</si>
  <si>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</si>
  <si>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</si>
  <si>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</si>
  <si>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</si>
  <si>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</si>
  <si>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</si>
  <si>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</si>
  <si>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</si>
  <si>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</si>
  <si>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 WV-X6531N, WV-X6511N - интеллектуальный детектор дорожных инцидентов (Детекция остановки, детекция движения против потока).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</si>
  <si>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</si>
  <si>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</si>
  <si>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</si>
  <si>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</si>
  <si>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</si>
  <si>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</si>
  <si>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</si>
  <si>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</si>
  <si>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</si>
  <si>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</si>
  <si>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</si>
  <si>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</si>
  <si>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</si>
  <si>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</si>
  <si>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</si>
  <si>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</si>
  <si>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</si>
  <si>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</si>
  <si>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</si>
  <si>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</si>
  <si>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</si>
  <si>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</si>
  <si>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</si>
  <si>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</si>
  <si>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</si>
  <si>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</si>
  <si>
    <t>Сервер записи на 256 камеры, корпус для установки в 19" стойку, установка до 12 HDD 3,5" (приобретаются отдельно), 2 блока питания. Мобильный клиент, загрузка карт объектов, мониторинг состояния системы, интеграция со СКУД (опция)</t>
  </si>
  <si>
    <t>Прайс-лист на системы видеонаблюдения Panasonic</t>
  </si>
  <si>
    <t>Прайс-лист на системы пожарной сигнализации Panasonic</t>
  </si>
  <si>
    <t>Прайс-лист на объективы Fujinon, Tamron</t>
  </si>
  <si>
    <t>Прайс-лист на сетевое оборудование Allied Telesis</t>
  </si>
  <si>
    <t>Прайс-лист на кронштейны и аксессуары для уличных камер</t>
  </si>
  <si>
    <t>Прайс-лист на сервисные работы Panasonic</t>
  </si>
  <si>
    <t xml:space="preserve"> --</t>
  </si>
  <si>
    <t>WV-S1550L</t>
  </si>
  <si>
    <t>WV-S2250L</t>
  </si>
  <si>
    <t>WV-S2550L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</si>
  <si>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</si>
  <si>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</si>
  <si>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(0 лк  при вкл. ИК),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</si>
  <si>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</si>
  <si>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</si>
  <si>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 (0 лк  при вкл. ИК),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</si>
  <si>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</si>
  <si>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 (0 лк  при вкл. ИК),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</si>
  <si>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</si>
  <si>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</si>
  <si>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</si>
  <si>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</si>
  <si>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 (0 лк  при вкл. ИК), 12 В DC / PoE MegsSD -40 до +50С, IP66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</si>
  <si>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</si>
  <si>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2.9 mm - 9 mm (мотор.)</t>
    </r>
    <r>
      <rPr>
        <sz val="10"/>
        <rFont val="Arial"/>
        <family val="2"/>
        <charset val="204"/>
      </rPr>
      <t xml:space="preserve">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</si>
  <si>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-10 до +50 °C, 12 В DC / PoE, Вандалозащищенная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</si>
  <si>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-40 до +60 °C, 12 В DC / PoE, Вандалозащищенная</t>
    </r>
  </si>
  <si>
    <t>Колпак затемненный для WV-S2231L, WV-S2211L</t>
  </si>
  <si>
    <t>Колпак для WV-S6131, WV-S6111, пластик</t>
  </si>
  <si>
    <t>Колпак затемненный для WV-S6131, WV-S6111, пластик</t>
  </si>
  <si>
    <t>Колпак затемненный для WV-SFN110/130, WV-SFV110/130, плаcтик</t>
  </si>
  <si>
    <t>Кронштейн для потолочного монтажа для  WV-S6131, WV-S6130, WV-S6111, WV-SC384, WV-S2231L, WV-S2211L, WV-S2131L, WV-S2131, WV-S2130, WV-S2111L, WV-S2110, WV-X4171, WV-X4170, WV-S4150, WV-SFN480, WV-SF448, WV-SF438, WV-CS580/584, WV-CW630/634, WV-SMR10.</t>
  </si>
  <si>
    <t>Кронштейн для подвесного монтажа для WV-CS580/584, WV-SMR10</t>
  </si>
  <si>
    <t>Кронштейн для настенного монтажа для WV-CS580/584</t>
  </si>
  <si>
    <t>Кронштейн для настенного монтажа для WV-S6131, WV-S6111</t>
  </si>
  <si>
    <t>Кронштейн для потолочного монтажа для WV-X6511N, WV-X6531N, WV-S6530N, WV-SW598, WV-CW590/970. Совместно с WV-Q124 для WV-SFV481, WV-SMR10, WV-S4550L, WV-X4571L, WV-X4571LM, WV-SW458, WV-SW458MA, WV-S2550LN, WV-S2511LN, WV-S2531LN, WV-S2531LTN</t>
  </si>
  <si>
    <t>Кронштейн для настенного монтажа для WV-X6511N, WV-X6531N, WV-S6530N, WV-SW598, WV-CW590/594. Совместно с WV-Q124 для WV-SFV481, WV-SMR10, WV-S4550L, WV-X4571L, WV-X4571LM, WV-SW458, WV-SW458MA, WV-S2550LN, WV-S2511LN, WV-S2531LN, WV-S2531LTN</t>
  </si>
  <si>
    <t>Адаптер для монтажа WV-SFV481, WV-SMR10, WV-S4550L, WV-X4571L, WV-X4571LM, WV-SW458, WV-SW458MA, WV-S2550LN, WV-S2511LN, WV-S2531LN, WV-S2531LTN к WV-Q121/122</t>
  </si>
  <si>
    <t>Кронштейн (серый) для настенного монтажа WV-X6511N, WV-X6531N, WV-S6530N, WV-SW598, WV-CW590/594. Совместно с WV-Q186 для WV-SFV481, WV-SMR10, WV-S4550L, WV-X4571L, WV-X4571LM, WV-SW458, WV-SW458MA, WV-S2550LN, WV-S2511LN, WV-S2531LN, WV-S2531LTN. Совместно с WV-Q187 для WV-SFV781L.</t>
  </si>
  <si>
    <t>Адаптер (серый) для монтажа камер WV-SFV481, WV-SMR10, WV-S4550L, WV-X4571L, WV-X4571LM, WV-SW458, WV-SW458MA, WV-S2550LN, WV-S2511LN, WV-S2531LN, WV-S2531LTN к кронштейну WV-Q185.</t>
  </si>
  <si>
    <t>Адаптер (серый)  для монтажа камеры WV-SFV781L к кронштейну WV-Q185.</t>
  </si>
  <si>
    <t>Монтажный настенный кронштейн с козырьком (солнцезащитная бленда) для камер WV-S2511LN, WV-S2531LN, WV-S2531LTN.</t>
  </si>
  <si>
    <t>Кронштейн для запотолочного монтажа для WV-S6131, WV-S6111, WV-CS580/584</t>
  </si>
  <si>
    <t>Кронштейн с прозрачным колпаком для настенного монтажа для WV-SC384</t>
  </si>
  <si>
    <t>Кронштейн с затемненным колпаком для настенного монтажа для WV-SC384</t>
  </si>
  <si>
    <t>Кронштейн с прозрачным колпаком для запотолочного монтажа для WV-SC384</t>
  </si>
  <si>
    <t>Кронштейн с затемненным колпаком для запотолочного монтажа для WV-SC384</t>
  </si>
  <si>
    <t>Колпак внутренний защитный для WV-SC384</t>
  </si>
  <si>
    <t>Настенный кронштейн с прозрачным колпаком для камеры WV-S6130</t>
  </si>
  <si>
    <t>Настенный кронштейн с затемненным колпаком для камеры WV-S6130</t>
  </si>
  <si>
    <t>Кронштейн с прозрачным стеклом для потолочного монтажа для камеры WV-SC384</t>
  </si>
  <si>
    <t>Кронштейн с затемненным стеклом для потолочного монтажа для камеры WV-SC384</t>
  </si>
  <si>
    <t>Кронштейн для запотолочного крепления с прозрачным колпаком для  WV-S6130</t>
  </si>
  <si>
    <t>Кронштейн для запотолочного крепления с затемненным колпаком для  WV-S6130</t>
  </si>
  <si>
    <t>Кронштейн для потолочного монтажа с прозрачным колпаком для  WV-S6130</t>
  </si>
  <si>
    <t>Кронштейн для потолочного монтажа с затемненным колпаком для  WV-S6130</t>
  </si>
  <si>
    <t>Колпак внутренний защитный для WV-S6130</t>
  </si>
  <si>
    <t>Монтажный кронштейн для запотолочного крепления для WV-S2511LN, WV-S2531LN, WV-S2531LTN, WV-CW334/364/630/634</t>
  </si>
  <si>
    <t>Монтажный кронштейн для запотолочного крепления для WV-S2231L, WV-S2211L, WV-S2131L, WV-S2131, WV-S2130, WV-S2111L, WV-S2110, WV-CF344/354/630/634</t>
  </si>
  <si>
    <t>Адаптер крепления на столб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</si>
  <si>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>Угловой адаптер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</si>
  <si>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 xml:space="preserve">Адаптер крепления на столб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</si>
  <si>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 xml:space="preserve">Угловой адаптер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</si>
  <si>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>WJ-NX300K/G</t>
  </si>
  <si>
    <t>Кронштейн для монтажа регистратора WJ-NX300K/G, WJ-NX200K/G в 19” стойку</t>
  </si>
  <si>
    <t xml:space="preserve">Кронштейн для монтажа 1-го  WJ-GXD400, WJ-NT304/WJ-NT314 в 19' RACK </t>
  </si>
  <si>
    <t xml:space="preserve">Кронштейн для монтажа 3-x WJ-GXE500, 1-го WJ-GXD400 в 19' RACK </t>
  </si>
  <si>
    <t>Скобы для монтажа в стойку от 3 до 4 WJ-PR204, WJ-PR201.</t>
  </si>
  <si>
    <t>IPSVC-UL-PN</t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</si>
  <si>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</si>
  <si>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</t>
    </r>
  </si>
  <si>
    <t>Промо цена. Действует до 30 июня 2019</t>
  </si>
  <si>
    <t>WV-ASF950</t>
  </si>
  <si>
    <t>WV-ASF950W</t>
  </si>
  <si>
    <t>WV-ASFE951</t>
  </si>
  <si>
    <t xml:space="preserve">WV-ASFE951W   </t>
  </si>
  <si>
    <t>Пакет расширения для увеличения количества лиц в базе до 10 000</t>
  </si>
  <si>
    <r>
      <t xml:space="preserve">Пакет расширения для увеличения количества лиц в базе до 10 000.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</si>
  <si>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</t>
  </si>
  <si>
    <r>
      <t xml:space="preserve"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</si>
  <si>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PRA-CCVE-1M1H </t>
  </si>
  <si>
    <t xml:space="preserve">PRA-CCVE-1M1D </t>
  </si>
  <si>
    <t xml:space="preserve">PRA-CCVE-1C1D </t>
  </si>
  <si>
    <t xml:space="preserve">PRA-CCVE-1W1D </t>
  </si>
  <si>
    <t xml:space="preserve">PRA-CCVE-1S1D </t>
  </si>
  <si>
    <t xml:space="preserve">PRA-CCVE-1K1D </t>
  </si>
  <si>
    <t xml:space="preserve">PRA-CCVE-1V1D </t>
  </si>
  <si>
    <t xml:space="preserve">PRA-CCVE-1U1D </t>
  </si>
  <si>
    <t xml:space="preserve">PRA-CCVE-1N1D </t>
  </si>
  <si>
    <t xml:space="preserve">PRA-CCVE-1E1D </t>
  </si>
  <si>
    <t xml:space="preserve">PRA-CCVE-2R1D </t>
  </si>
  <si>
    <t xml:space="preserve">PRA-CCVE-2M1D </t>
  </si>
  <si>
    <t>Сервисные услуги Panasonic (Человеко-час,  регион - Москва)</t>
  </si>
  <si>
    <t>Сервисные услуги Panasonic (Человеко-день, регион - Москва, 1-ый день работы)</t>
  </si>
  <si>
    <t>Сервисные услуги Panasonic (Человеко-день, регион - Центральный, 1-ый день работы)</t>
  </si>
  <si>
    <t>Сервисные услуги Panasonic (Человеко-день, регион - Северо-Западный, 1-ый день работы)</t>
  </si>
  <si>
    <t>Сервисные услуги Panasonic (Человеко-день, регион - Южный, 1-ый день работы)</t>
  </si>
  <si>
    <t>Сервисные услуги Panasonic (Человеко-день, регион - Северо-Кавказский, 1-ый день работы)</t>
  </si>
  <si>
    <t>Сервисные услуги Panasonic (Человеко-день, регион - Приволжский, 1-ый день работы)</t>
  </si>
  <si>
    <t>Сервисные услуги Panasonic (Человеко-день, регион - Уральский, 1-ый день работы)</t>
  </si>
  <si>
    <t>Сервисные услуги Panasonic (Человеко-день, регион - Сибирский, 1-ый день работы)</t>
  </si>
  <si>
    <t>Сервисные услуги Panasonic (Человеко-день, регион - Дальневосточный, 1-ый день работы)</t>
  </si>
  <si>
    <t>Сервисные услуги Panasonic (Человеко-день, все регионы кроме Москвы, 2-й и каждый последующий день)</t>
  </si>
  <si>
    <t>Сервисные услуги Panasonic (Человеко-день, регион - Москва, 2-й и каждый последующий день)</t>
  </si>
  <si>
    <t>--</t>
  </si>
  <si>
    <t>МРЦ, с НДС 20%, руб.</t>
  </si>
  <si>
    <t>МРЦ, с НДС 20%</t>
  </si>
  <si>
    <t>08. Контроллеры</t>
  </si>
  <si>
    <t>Мультисенсорные камеры</t>
  </si>
  <si>
    <t>Новинка!</t>
  </si>
  <si>
    <r>
      <t>4 модуля 4К (3840 x 2160), H.265/</t>
    </r>
    <r>
      <rPr>
        <sz val="10"/>
        <color theme="1"/>
        <rFont val="Arial"/>
        <family val="2"/>
        <charset val="204"/>
      </rPr>
      <t>JPEG, 15fps, 1/1.8", 0,12 лк цвет/0,05 лк ночь, f=4.6 mm, VIQS, Super Dynamic, SDXC,</t>
    </r>
    <r>
      <rPr>
        <b/>
        <sz val="10"/>
        <color indexed="10"/>
        <rFont val="Arial"/>
        <family val="2"/>
        <charset val="204"/>
      </rPr>
      <t xml:space="preserve"> -40 до +60С.</t>
    </r>
  </si>
  <si>
    <r>
      <t>4 модуля Full HD (1920 x 1080), H.265/</t>
    </r>
    <r>
      <rPr>
        <sz val="10"/>
        <color theme="1"/>
        <rFont val="Arial"/>
        <family val="2"/>
        <charset val="204"/>
      </rPr>
      <t xml:space="preserve">JPEG, 30fps, 1/3", 0,09 лк цвет/0,04 лк ночь, f=3.2 - 5.7 mm, VIQS, Super Dynamic, SDXC, </t>
    </r>
    <r>
      <rPr>
        <b/>
        <sz val="10"/>
        <color indexed="10"/>
        <rFont val="Arial"/>
        <family val="2"/>
        <charset val="204"/>
      </rPr>
      <t>-40 до +60С.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</si>
  <si>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встроенный микрофон, -10 до +50С, слот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</si>
  <si>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0 до +50С IP66, слот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</si>
  <si>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</si>
  <si>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VMD, разъем М12</t>
    </r>
  </si>
  <si>
    <t>ПО дополнительное для WV-ASM300 (до 64 экранов)</t>
  </si>
  <si>
    <t>ПО дополнительное для WV-ASM300 (до 1280 камер напрямую, до 500 рекордеров с 4-мя лицензиями ASE203)</t>
  </si>
  <si>
    <r>
      <t xml:space="preserve">ПО дополнительное для WV-ASM300,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</si>
  <si>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r>
      <t xml:space="preserve">Дополнительная лицензия для WV-ASM300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</si>
  <si>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WV-ASM300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</si>
  <si>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Дополнительная лицензия для WV-ASM300, WV-ASM970, IVMD, распознавание лиц</t>
  </si>
  <si>
    <t>WV-S3111L</t>
  </si>
  <si>
    <t>WV-S3131L</t>
  </si>
  <si>
    <t>WV-S3511L</t>
  </si>
  <si>
    <t>WV-S3531L</t>
  </si>
  <si>
    <t>WV-S3512LM</t>
  </si>
  <si>
    <t>WV-S3532LM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</si>
  <si>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</si>
  <si>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</si>
  <si>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</si>
  <si>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</si>
  <si>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</si>
  <si>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</si>
  <si>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t>IPSVS-AD-NVR-PN</t>
  </si>
  <si>
    <t>Лицензия для подключения одного сетевого рекордера Panasonic (WJ-ND400, NV300, NV200 и NX серия) к одному серверу VI, включает бессрочную программу обновления.</t>
  </si>
  <si>
    <t>IPSVS-AD-VW-PN</t>
  </si>
  <si>
    <t>Лицензия VideoWall Plus. Приобретается на каждый ПК с установленным ПО для видеостены.</t>
  </si>
  <si>
    <r>
      <t>Прайс-лист на оборудование для систем безопасности Panasonic, апрель</t>
    </r>
    <r>
      <rPr>
        <b/>
        <sz val="14"/>
        <color rgb="FFFF0000"/>
        <rFont val="Arial"/>
        <family val="2"/>
        <charset val="204"/>
      </rPr>
      <t xml:space="preserve"> 2019 г.</t>
    </r>
  </si>
  <si>
    <t>WV-S2131LRF</t>
  </si>
  <si>
    <t>Новинка! Локальное производство</t>
  </si>
  <si>
    <t>WV-S1132RF</t>
  </si>
  <si>
    <t>WV-X6531NRF</t>
  </si>
  <si>
    <t>WV-X8570N</t>
  </si>
  <si>
    <t>WV-S8530N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</si>
</sst>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#,##0.00\ [$€-1]"/>
    <numFmt numFmtId="190" formatCode="General_)"/>
  </numFmts>
  <fonts count="125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u/>
      <sz val="9.85"/>
      <color indexed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8"/>
      <color indexed="8"/>
      <name val="Arial Cyr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A8A7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4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  <xf numFmtId="190" fontId="122" fillId="0" borderId="0"/>
  </cellStyleXfs>
  <cellXfs count="161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8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54" fillId="0" borderId="0" xfId="260" applyBorder="1"/>
    <xf numFmtId="0" fontId="54" fillId="0" borderId="0" xfId="260" applyFont="1"/>
    <xf numFmtId="0" fontId="90" fillId="0" borderId="0" xfId="260" applyFont="1"/>
    <xf numFmtId="0" fontId="54" fillId="0" borderId="0" xfId="260"/>
    <xf numFmtId="0" fontId="88" fillId="55" borderId="0" xfId="245" applyFill="1" applyAlignment="1" applyProtection="1"/>
    <xf numFmtId="0" fontId="54" fillId="0" borderId="0" xfId="260" applyFont="1" applyBorder="1"/>
    <xf numFmtId="0" fontId="90" fillId="0" borderId="0" xfId="260" applyFont="1" applyBorder="1"/>
    <xf numFmtId="0" fontId="93" fillId="0" borderId="10" xfId="260" applyFont="1" applyFill="1" applyBorder="1" applyAlignment="1">
      <alignment vertical="top"/>
    </xf>
    <xf numFmtId="0" fontId="72" fillId="0" borderId="10" xfId="260" applyFont="1" applyBorder="1"/>
    <xf numFmtId="0" fontId="92" fillId="0" borderId="10" xfId="260" applyFont="1" applyBorder="1"/>
    <xf numFmtId="0" fontId="94" fillId="0" borderId="10" xfId="260" applyFont="1" applyFill="1" applyBorder="1" applyAlignment="1">
      <alignment wrapText="1"/>
    </xf>
    <xf numFmtId="0" fontId="95" fillId="0" borderId="27" xfId="260" applyFont="1" applyFill="1" applyBorder="1" applyAlignment="1">
      <alignment vertical="top"/>
    </xf>
    <xf numFmtId="0" fontId="69" fillId="0" borderId="28" xfId="260" applyFont="1" applyFill="1" applyBorder="1" applyAlignment="1">
      <alignment vertical="top"/>
    </xf>
    <xf numFmtId="0" fontId="92" fillId="0" borderId="0" xfId="260" applyFont="1"/>
    <xf numFmtId="0" fontId="72" fillId="0" borderId="29" xfId="260" applyFont="1" applyBorder="1"/>
    <xf numFmtId="0" fontId="54" fillId="0" borderId="10" xfId="260" applyBorder="1"/>
    <xf numFmtId="0" fontId="69" fillId="0" borderId="29" xfId="260" applyFont="1" applyFill="1" applyBorder="1" applyAlignment="1">
      <alignment vertical="top"/>
    </xf>
    <xf numFmtId="0" fontId="54" fillId="0" borderId="10" xfId="260" applyFont="1" applyBorder="1"/>
    <xf numFmtId="0" fontId="69" fillId="0" borderId="10" xfId="260" applyFont="1" applyFill="1" applyBorder="1" applyAlignment="1">
      <alignment vertical="top"/>
    </xf>
    <xf numFmtId="0" fontId="96" fillId="0" borderId="0" xfId="260" applyFont="1" applyFill="1" applyAlignment="1">
      <alignment vertical="top"/>
    </xf>
    <xf numFmtId="0" fontId="97" fillId="0" borderId="0" xfId="260" applyFont="1" applyAlignment="1">
      <alignment wrapText="1"/>
    </xf>
    <xf numFmtId="0" fontId="97" fillId="0" borderId="0" xfId="260" applyFont="1" applyBorder="1" applyAlignment="1">
      <alignment wrapText="1"/>
    </xf>
    <xf numFmtId="0" fontId="89" fillId="0" borderId="0" xfId="260" applyFont="1"/>
    <xf numFmtId="0" fontId="98" fillId="0" borderId="0" xfId="0" applyFont="1" applyFill="1" applyBorder="1"/>
    <xf numFmtId="0" fontId="98" fillId="0" borderId="10" xfId="0" applyFont="1" applyFill="1" applyBorder="1"/>
    <xf numFmtId="0" fontId="98" fillId="0" borderId="10" xfId="0" applyFont="1" applyFill="1" applyBorder="1" applyAlignment="1">
      <alignment horizontal="left"/>
    </xf>
    <xf numFmtId="4" fontId="98" fillId="0" borderId="0" xfId="0" applyNumberFormat="1" applyFont="1" applyFill="1" applyBorder="1"/>
    <xf numFmtId="4" fontId="98" fillId="0" borderId="30" xfId="0" applyNumberFormat="1" applyFont="1" applyFill="1" applyBorder="1"/>
    <xf numFmtId="4" fontId="98" fillId="0" borderId="10" xfId="0" applyNumberFormat="1" applyFont="1" applyFill="1" applyBorder="1"/>
    <xf numFmtId="0" fontId="29" fillId="0" borderId="10" xfId="278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99" fillId="0" borderId="10" xfId="0" applyFont="1" applyFill="1" applyBorder="1"/>
    <xf numFmtId="0" fontId="100" fillId="0" borderId="10" xfId="0" applyFont="1" applyFill="1" applyBorder="1"/>
    <xf numFmtId="0" fontId="99" fillId="0" borderId="10" xfId="0" applyFont="1" applyFill="1" applyBorder="1" applyAlignment="1">
      <alignment horizontal="left" vertical="center"/>
    </xf>
    <xf numFmtId="0" fontId="100" fillId="0" borderId="10" xfId="278" applyNumberFormat="1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0" xfId="0" applyFont="1" applyFill="1" applyBorder="1"/>
    <xf numFmtId="0" fontId="98" fillId="0" borderId="29" xfId="259" applyNumberFormat="1" applyFont="1" applyFill="1" applyBorder="1" applyProtection="1"/>
    <xf numFmtId="0" fontId="101" fillId="0" borderId="0" xfId="0" applyFont="1"/>
    <xf numFmtId="0" fontId="93" fillId="0" borderId="10" xfId="0" applyFont="1" applyFill="1" applyBorder="1"/>
    <xf numFmtId="0" fontId="102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100" fillId="0" borderId="0" xfId="0" applyFont="1" applyFill="1" applyBorder="1" applyAlignment="1">
      <alignment wrapText="1"/>
    </xf>
    <xf numFmtId="0" fontId="104" fillId="0" borderId="0" xfId="260" applyFont="1"/>
    <xf numFmtId="0" fontId="29" fillId="0" borderId="10" xfId="279" applyNumberFormat="1" applyFont="1" applyFill="1" applyBorder="1" applyAlignment="1">
      <alignment horizontal="left" vertical="center"/>
    </xf>
    <xf numFmtId="4" fontId="98" fillId="0" borderId="10" xfId="0" applyNumberFormat="1" applyFont="1" applyFill="1" applyBorder="1" applyAlignment="1">
      <alignment horizontal="center" vertical="center"/>
    </xf>
    <xf numFmtId="165" fontId="106" fillId="0" borderId="29" xfId="259" applyNumberFormat="1" applyFont="1" applyFill="1" applyBorder="1" applyProtection="1"/>
    <xf numFmtId="165" fontId="98" fillId="0" borderId="29" xfId="259" applyNumberFormat="1" applyFont="1" applyFill="1" applyBorder="1" applyProtection="1"/>
    <xf numFmtId="0" fontId="98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29" fillId="0" borderId="10" xfId="279" applyNumberFormat="1" applyFont="1" applyFill="1" applyBorder="1" applyAlignment="1">
      <alignment horizontal="left"/>
    </xf>
    <xf numFmtId="0" fontId="103" fillId="0" borderId="10" xfId="0" applyFont="1" applyFill="1" applyBorder="1"/>
    <xf numFmtId="0" fontId="69" fillId="0" borderId="10" xfId="0" applyFont="1" applyFill="1" applyBorder="1"/>
    <xf numFmtId="0" fontId="105" fillId="0" borderId="10" xfId="0" applyFont="1" applyFill="1" applyBorder="1"/>
    <xf numFmtId="0" fontId="107" fillId="0" borderId="10" xfId="0" applyFont="1" applyFill="1" applyBorder="1"/>
    <xf numFmtId="0" fontId="108" fillId="0" borderId="10" xfId="0" applyFont="1" applyFill="1" applyBorder="1"/>
    <xf numFmtId="0" fontId="110" fillId="0" borderId="0" xfId="0" applyFont="1" applyAlignment="1">
      <alignment horizontal="center" vertical="center"/>
    </xf>
    <xf numFmtId="0" fontId="111" fillId="0" borderId="0" xfId="243" applyFont="1" applyFill="1" applyBorder="1" applyAlignment="1" applyProtection="1">
      <alignment horizontal="center" vertical="center"/>
    </xf>
    <xf numFmtId="0" fontId="95" fillId="0" borderId="10" xfId="0" applyFont="1" applyFill="1" applyBorder="1"/>
    <xf numFmtId="165" fontId="1" fillId="56" borderId="10" xfId="259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165" fontId="1" fillId="56" borderId="29" xfId="259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9" applyNumberFormat="1" applyFont="1" applyFill="1" applyBorder="1" applyProtection="1"/>
    <xf numFmtId="0" fontId="103" fillId="0" borderId="0" xfId="0" applyFont="1" applyFill="1" applyBorder="1"/>
    <xf numFmtId="0" fontId="114" fillId="0" borderId="0" xfId="243" applyFont="1" applyAlignment="1" applyProtection="1"/>
    <xf numFmtId="0" fontId="114" fillId="0" borderId="0" xfId="0" applyFont="1"/>
    <xf numFmtId="0" fontId="115" fillId="0" borderId="0" xfId="0" applyFont="1"/>
    <xf numFmtId="0" fontId="116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ill="1"/>
    <xf numFmtId="0" fontId="29" fillId="0" borderId="36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100" fillId="56" borderId="0" xfId="0" applyFont="1" applyFill="1" applyBorder="1" applyAlignment="1">
      <alignment wrapText="1"/>
    </xf>
    <xf numFmtId="0" fontId="98" fillId="56" borderId="0" xfId="0" applyFont="1" applyFill="1" applyBorder="1"/>
    <xf numFmtId="0" fontId="29" fillId="56" borderId="0" xfId="0" applyFont="1" applyFill="1" applyBorder="1"/>
    <xf numFmtId="0" fontId="29" fillId="0" borderId="10" xfId="0" applyFont="1" applyFill="1" applyBorder="1" applyAlignment="1"/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Border="1"/>
    <xf numFmtId="165" fontId="98" fillId="0" borderId="10" xfId="0" applyNumberFormat="1" applyFont="1" applyFill="1" applyBorder="1"/>
    <xf numFmtId="4" fontId="120" fillId="0" borderId="10" xfId="0" applyNumberFormat="1" applyFont="1" applyFill="1" applyBorder="1"/>
    <xf numFmtId="189" fontId="98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18" fillId="0" borderId="10" xfId="0" applyFont="1" applyFill="1" applyBorder="1" applyAlignment="1">
      <alignment horizontal="left" vertical="center"/>
    </xf>
    <xf numFmtId="0" fontId="1" fillId="0" borderId="29" xfId="0" applyFont="1" applyFill="1" applyBorder="1"/>
    <xf numFmtId="0" fontId="121" fillId="0" borderId="0" xfId="0" applyFont="1" applyAlignment="1">
      <alignment horizontal="center"/>
    </xf>
    <xf numFmtId="0" fontId="109" fillId="0" borderId="10" xfId="0" applyFont="1" applyFill="1" applyBorder="1" applyAlignment="1">
      <alignment horizontal="left" vertical="center"/>
    </xf>
    <xf numFmtId="190" fontId="123" fillId="55" borderId="10" xfId="282" applyFont="1" applyFill="1" applyBorder="1" applyAlignment="1" applyProtection="1">
      <alignment horizontal="left" vertical="center"/>
      <protection locked="0"/>
    </xf>
    <xf numFmtId="0" fontId="29" fillId="0" borderId="10" xfId="0" quotePrefix="1" applyFont="1" applyFill="1" applyBorder="1"/>
    <xf numFmtId="4" fontId="98" fillId="0" borderId="29" xfId="0" applyNumberFormat="1" applyFont="1" applyFill="1" applyBorder="1"/>
    <xf numFmtId="165" fontId="106" fillId="58" borderId="29" xfId="259" applyNumberFormat="1" applyFont="1" applyFill="1" applyBorder="1" applyAlignment="1" applyProtection="1">
      <alignment vertical="center"/>
    </xf>
    <xf numFmtId="0" fontId="106" fillId="0" borderId="10" xfId="0" applyFont="1" applyFill="1" applyBorder="1"/>
    <xf numFmtId="0" fontId="106" fillId="0" borderId="29" xfId="0" applyFont="1" applyFill="1" applyBorder="1"/>
    <xf numFmtId="0" fontId="98" fillId="57" borderId="29" xfId="259" applyNumberFormat="1" applyFont="1" applyFill="1" applyBorder="1" applyProtection="1"/>
    <xf numFmtId="0" fontId="106" fillId="0" borderId="10" xfId="259" applyNumberFormat="1" applyFont="1" applyFill="1" applyBorder="1" applyProtection="1"/>
    <xf numFmtId="165" fontId="106" fillId="0" borderId="10" xfId="259" applyNumberFormat="1" applyFont="1" applyFill="1" applyBorder="1" applyProtection="1"/>
    <xf numFmtId="0" fontId="106" fillId="0" borderId="29" xfId="279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vertical="top" wrapText="1"/>
    </xf>
    <xf numFmtId="0" fontId="29" fillId="57" borderId="29" xfId="259" applyNumberFormat="1" applyFont="1" applyFill="1" applyBorder="1" applyProtection="1"/>
    <xf numFmtId="165" fontId="106" fillId="59" borderId="29" xfId="259" applyNumberFormat="1" applyFont="1" applyFill="1" applyBorder="1" applyProtection="1"/>
    <xf numFmtId="0" fontId="113" fillId="0" borderId="10" xfId="0" applyFont="1" applyFill="1" applyBorder="1"/>
    <xf numFmtId="0" fontId="98" fillId="58" borderId="29" xfId="259" applyNumberFormat="1" applyFont="1" applyFill="1" applyBorder="1" applyProtection="1"/>
    <xf numFmtId="165" fontId="106" fillId="58" borderId="29" xfId="259" applyNumberFormat="1" applyFont="1" applyFill="1" applyBorder="1" applyProtection="1"/>
    <xf numFmtId="4" fontId="29" fillId="0" borderId="10" xfId="0" applyNumberFormat="1" applyFont="1" applyFill="1" applyBorder="1" applyAlignment="1">
      <alignment horizontal="center" vertical="center" wrapText="1"/>
    </xf>
    <xf numFmtId="0" fontId="98" fillId="55" borderId="31" xfId="0" applyFont="1" applyFill="1" applyBorder="1" applyAlignment="1">
      <alignment horizontal="center" vertical="center" wrapText="1"/>
    </xf>
    <xf numFmtId="0" fontId="98" fillId="55" borderId="32" xfId="0" applyFont="1" applyFill="1" applyBorder="1" applyAlignment="1">
      <alignment horizontal="center" vertical="center" wrapText="1"/>
    </xf>
    <xf numFmtId="0" fontId="98" fillId="55" borderId="33" xfId="0" applyFont="1" applyFill="1" applyBorder="1" applyAlignment="1">
      <alignment horizontal="center" vertical="center" wrapText="1"/>
    </xf>
    <xf numFmtId="0" fontId="98" fillId="55" borderId="34" xfId="0" applyFont="1" applyFill="1" applyBorder="1" applyAlignment="1">
      <alignment horizontal="center" vertical="center" wrapText="1"/>
    </xf>
    <xf numFmtId="0" fontId="98" fillId="55" borderId="35" xfId="0" applyFont="1" applyFill="1" applyBorder="1" applyAlignment="1">
      <alignment horizontal="center" vertical="center" wrapText="1"/>
    </xf>
    <xf numFmtId="0" fontId="98" fillId="55" borderId="28" xfId="0" applyFont="1" applyFill="1" applyBorder="1" applyAlignment="1">
      <alignment horizontal="center" vertical="center" wrapText="1"/>
    </xf>
    <xf numFmtId="4" fontId="98" fillId="0" borderId="30" xfId="0" applyNumberFormat="1" applyFont="1" applyFill="1" applyBorder="1" applyAlignment="1">
      <alignment horizontal="center" vertical="center" wrapText="1"/>
    </xf>
    <xf numFmtId="4" fontId="98" fillId="0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4" fontId="98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1" fillId="0" borderId="10" xfId="260" applyFont="1" applyFill="1" applyBorder="1" applyAlignment="1">
      <alignment horizontal="center" vertical="center"/>
    </xf>
    <xf numFmtId="0" fontId="91" fillId="0" borderId="10" xfId="26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3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_Quali-TV registration sheet 3" xfId="282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иперссылка_Прайс Allied Telesis panasonic Dealer" xfId="245"/>
    <cellStyle name="Группа" xfId="246"/>
    <cellStyle name="Заголовок 1" xfId="247" builtinId="16" customBuiltin="1"/>
    <cellStyle name="Заголовок 2" xfId="248" builtinId="17" customBuiltin="1"/>
    <cellStyle name="Заголовок 3" xfId="249" builtinId="18" customBuiltin="1"/>
    <cellStyle name="Заголовок 4" xfId="250" builtinId="19" customBuiltin="1"/>
    <cellStyle name="Заголовок2" xfId="251"/>
    <cellStyle name="Звезды" xfId="252"/>
    <cellStyle name="Звезды 2" xfId="280"/>
    <cellStyle name="Итог" xfId="253" builtinId="25" customBuiltin="1"/>
    <cellStyle name="Контрольная ячейка" xfId="254" builtinId="23" customBuiltin="1"/>
    <cellStyle name="Название" xfId="255" builtinId="15" customBuiltin="1"/>
    <cellStyle name="Нейтральный" xfId="256" builtinId="28" customBuiltin="1"/>
    <cellStyle name="Обычный" xfId="0" builtinId="0"/>
    <cellStyle name="Обычный 2" xfId="257"/>
    <cellStyle name="Обычный_Zaitchenko calculation" xfId="258"/>
    <cellStyle name="Обычный_Лист1" xfId="259"/>
    <cellStyle name="Обычный_Прайс Allied Telesis panasonic Dealer" xfId="260"/>
    <cellStyle name="Плохой" xfId="261" builtinId="27" customBuiltin="1"/>
    <cellStyle name="Пояснение" xfId="262" builtinId="53" customBuiltin="1"/>
    <cellStyle name="Примечание" xfId="263" builtinId="10" customBuiltin="1"/>
    <cellStyle name="Процентный 2" xfId="264"/>
    <cellStyle name="Связанная ячейка" xfId="265" builtinId="24" customBuiltin="1"/>
    <cellStyle name="Стиль 1" xfId="266"/>
    <cellStyle name="Текст предупреждения" xfId="267" builtinId="11" customBuiltin="1"/>
    <cellStyle name="Хороший" xfId="268" builtinId="26" customBuiltin="1"/>
    <cellStyle name="Цена" xfId="269"/>
    <cellStyle name="Цена 2" xfId="281"/>
    <cellStyle name="ЏђЋ–…Ќ’Ќ›‰" xfId="270"/>
    <cellStyle name="ハイパーリンク" xfId="271"/>
    <cellStyle name="一般_700A_Panasonic_May01_0530" xfId="272"/>
    <cellStyle name="人員表  メイン" xfId="273"/>
    <cellStyle name="常规_Sheet1_PSSZ-MODEL LIST 080424" xfId="274"/>
    <cellStyle name="未定義" xfId="275"/>
    <cellStyle name="桁区切り_080821 LC1700 LC1900 PCIS price" xfId="276"/>
    <cellStyle name="標準_080821 LC1700 LC1900 PCIS price" xfId="277"/>
    <cellStyle name="標準_DDP Study 070718" xfId="278"/>
    <cellStyle name="標準_Security DDP Study 070718" xfId="279"/>
  </cellStyles>
  <dxfs count="0"/>
  <tableStyles count="0" defaultTableStyle="TableStyleMedium2" defaultPivotStyle="PivotStyleLight16"/>
  <colors>
    <mruColors>
      <color rgb="FFE1A8A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34925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923551</xdr:colOff>
      <xdr:row>4</xdr:row>
      <xdr:rowOff>244847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283</xdr:row>
      <xdr:rowOff>11206</xdr:rowOff>
    </xdr:from>
    <xdr:to>
      <xdr:col>6</xdr:col>
      <xdr:colOff>758967</xdr:colOff>
      <xdr:row>283</xdr:row>
      <xdr:rowOff>389030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283</xdr:row>
      <xdr:rowOff>502986</xdr:rowOff>
    </xdr:from>
    <xdr:to>
      <xdr:col>15</xdr:col>
      <xdr:colOff>28763</xdr:colOff>
      <xdr:row>288</xdr:row>
      <xdr:rowOff>8404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535781</xdr:colOff>
      <xdr:row>2</xdr:row>
      <xdr:rowOff>273843</xdr:rowOff>
    </xdr:from>
    <xdr:to>
      <xdr:col>6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297654</xdr:colOff>
      <xdr:row>30</xdr:row>
      <xdr:rowOff>104775</xdr:rowOff>
    </xdr:from>
    <xdr:to>
      <xdr:col>6</xdr:col>
      <xdr:colOff>640451</xdr:colOff>
      <xdr:row>52</xdr:row>
      <xdr:rowOff>23812</xdr:rowOff>
    </xdr:to>
    <xdr:pic>
      <xdr:nvPicPr>
        <xdr:cNvPr id="4390" name="Picture 1" descr="Untitled-1.wmf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79" r="17062" b="35122"/>
        <a:stretch/>
      </xdr:blipFill>
      <xdr:spPr bwMode="auto">
        <a:xfrm>
          <a:off x="797717" y="7593806"/>
          <a:ext cx="8700984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142875</xdr:rowOff>
    </xdr:from>
    <xdr:to>
      <xdr:col>5</xdr:col>
      <xdr:colOff>226219</xdr:colOff>
      <xdr:row>72</xdr:row>
      <xdr:rowOff>47625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3</xdr:col>
      <xdr:colOff>1095375</xdr:colOff>
      <xdr:row>3</xdr:row>
      <xdr:rowOff>28575</xdr:rowOff>
    </xdr:to>
    <xdr:pic>
      <xdr:nvPicPr>
        <xdr:cNvPr id="6244" name="Рисунок 2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5</xdr:col>
      <xdr:colOff>2049325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939053</xdr:colOff>
      <xdr:row>1</xdr:row>
      <xdr:rowOff>165287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1074973</xdr:colOff>
      <xdr:row>4</xdr:row>
      <xdr:rowOff>66674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ed%20Telesyn-From%20L\Prices\Price\2011\11\ATI_2011_11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C:\Users\Telyak.v\AppData\Local\Microsoft\Windows\INetCache\Content.Outlook\CP1D51IS\security.panasonic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panasonic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2"/>
  <sheetViews>
    <sheetView workbookViewId="0">
      <selection activeCell="C8" sqref="C8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92" t="s">
        <v>1155</v>
      </c>
    </row>
    <row r="4" spans="3:4" ht="12" customHeight="1">
      <c r="C4" s="116"/>
    </row>
    <row r="5" spans="3:4" ht="26.25">
      <c r="C5" s="78" t="s">
        <v>641</v>
      </c>
    </row>
    <row r="8" spans="3:4" ht="20.25">
      <c r="C8" s="89" t="s">
        <v>642</v>
      </c>
      <c r="D8" s="98"/>
    </row>
    <row r="9" spans="3:4" ht="20.25">
      <c r="C9" s="90"/>
    </row>
    <row r="10" spans="3:4" ht="20.25">
      <c r="C10" s="89" t="s">
        <v>847</v>
      </c>
    </row>
    <row r="11" spans="3:4" ht="20.25">
      <c r="C11" s="90"/>
    </row>
    <row r="12" spans="3:4" ht="20.25">
      <c r="C12" s="89" t="s">
        <v>643</v>
      </c>
      <c r="D12" s="98"/>
    </row>
    <row r="13" spans="3:4" ht="20.25">
      <c r="C13" s="89"/>
    </row>
    <row r="14" spans="3:4" ht="20.25">
      <c r="C14" s="89" t="s">
        <v>644</v>
      </c>
    </row>
    <row r="15" spans="3:4" ht="20.25" customHeight="1">
      <c r="C15" s="89"/>
    </row>
    <row r="16" spans="3:4" ht="20.25">
      <c r="C16" s="89" t="s">
        <v>645</v>
      </c>
    </row>
    <row r="17" spans="3:4" ht="20.25">
      <c r="C17" s="89"/>
    </row>
    <row r="18" spans="3:4" ht="20.25">
      <c r="C18" s="89" t="s">
        <v>646</v>
      </c>
    </row>
    <row r="19" spans="3:4" ht="20.25">
      <c r="C19" s="89"/>
    </row>
    <row r="20" spans="3:4" ht="20.25">
      <c r="C20" s="89" t="s">
        <v>647</v>
      </c>
    </row>
    <row r="21" spans="3:4" ht="20.25">
      <c r="C21" s="91"/>
    </row>
    <row r="22" spans="3:4" ht="20.25">
      <c r="C22" s="89" t="s">
        <v>648</v>
      </c>
      <c r="D22" s="98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Allied Telesis'!A1" display="Сетевое оборудование Allied Telesis"/>
    <hyperlink ref="C18" location="'Кронштейны для уличных камер'!A1" display="Кронштейны для поворотных камер Panasonic"/>
    <hyperlink ref="C20" location="Сервис!A1" display="Сервисные услуги"/>
    <hyperlink ref="C22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96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1.710937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350</v>
      </c>
      <c r="E3" s="11"/>
      <c r="F3" s="11"/>
      <c r="G3" s="79" t="s">
        <v>649</v>
      </c>
      <c r="H3" s="79"/>
    </row>
    <row r="4" spans="2:9" ht="15" customHeight="1">
      <c r="B4" s="10"/>
      <c r="E4" s="11"/>
      <c r="F4" s="11"/>
    </row>
    <row r="5" spans="2:9" ht="20.25">
      <c r="B5" s="9" t="s">
        <v>1017</v>
      </c>
      <c r="E5" s="11"/>
      <c r="F5"/>
    </row>
    <row r="6" spans="2:9" ht="20.25">
      <c r="B6" s="9"/>
      <c r="E6" s="11"/>
      <c r="F6" s="11"/>
    </row>
    <row r="7" spans="2:9" ht="14.25" customHeight="1">
      <c r="B7" s="135" t="s">
        <v>346</v>
      </c>
      <c r="C7" s="136"/>
      <c r="D7" s="137"/>
      <c r="E7" s="143" t="s">
        <v>286</v>
      </c>
      <c r="F7" s="145" t="s">
        <v>928</v>
      </c>
      <c r="G7" s="141" t="s">
        <v>1122</v>
      </c>
      <c r="H7" s="134" t="s">
        <v>234</v>
      </c>
      <c r="I7" s="134" t="s">
        <v>639</v>
      </c>
    </row>
    <row r="8" spans="2:9" s="4" customFormat="1" ht="57.75" customHeight="1">
      <c r="B8" s="138"/>
      <c r="C8" s="139"/>
      <c r="D8" s="140"/>
      <c r="E8" s="144"/>
      <c r="F8" s="145"/>
      <c r="G8" s="142"/>
      <c r="H8" s="134" t="s">
        <v>347</v>
      </c>
      <c r="I8" s="134" t="s">
        <v>347</v>
      </c>
    </row>
    <row r="9" spans="2:9">
      <c r="B9" s="5" t="s">
        <v>292</v>
      </c>
      <c r="C9" s="8"/>
      <c r="D9" s="43"/>
      <c r="E9" s="17"/>
      <c r="F9" s="47"/>
      <c r="G9" s="47"/>
      <c r="H9" s="3"/>
      <c r="I9" s="17"/>
    </row>
    <row r="10" spans="2:9">
      <c r="B10" s="5"/>
      <c r="C10" s="8" t="s">
        <v>426</v>
      </c>
      <c r="D10" s="43"/>
      <c r="E10" s="17"/>
      <c r="F10" s="47"/>
      <c r="G10" s="47"/>
      <c r="H10" s="3"/>
      <c r="I10" s="17"/>
    </row>
    <row r="11" spans="2:9">
      <c r="B11" s="5"/>
      <c r="C11" s="8"/>
      <c r="D11" s="43" t="s">
        <v>212</v>
      </c>
      <c r="E11" s="17" t="s">
        <v>425</v>
      </c>
      <c r="F11" s="47">
        <f>G11/1.2</f>
        <v>13090</v>
      </c>
      <c r="G11" s="47">
        <v>15708</v>
      </c>
      <c r="H11" s="73"/>
      <c r="I11" s="17"/>
    </row>
    <row r="12" spans="2:9">
      <c r="B12" s="5"/>
      <c r="C12" s="8"/>
      <c r="D12" s="43" t="s">
        <v>213</v>
      </c>
      <c r="E12" s="17" t="s">
        <v>421</v>
      </c>
      <c r="F12" s="47">
        <f>G12/1.2</f>
        <v>16660</v>
      </c>
      <c r="G12" s="47">
        <v>19992</v>
      </c>
      <c r="H12" s="73"/>
      <c r="I12" s="17"/>
    </row>
    <row r="13" spans="2:9">
      <c r="B13" s="5"/>
      <c r="C13" s="8" t="s">
        <v>432</v>
      </c>
      <c r="D13" s="43"/>
      <c r="E13" s="17"/>
      <c r="F13" s="47"/>
      <c r="G13" s="47"/>
      <c r="H13" s="3"/>
      <c r="I13" s="17"/>
    </row>
    <row r="14" spans="2:9">
      <c r="B14" s="5"/>
      <c r="C14" s="8"/>
      <c r="D14" s="67" t="s">
        <v>809</v>
      </c>
      <c r="E14" s="49" t="s">
        <v>899</v>
      </c>
      <c r="F14" s="47">
        <f t="shared" ref="F14:F26" si="0">G14/1.2</f>
        <v>36908.333333333336</v>
      </c>
      <c r="G14" s="47">
        <v>44290</v>
      </c>
      <c r="H14" s="50"/>
      <c r="I14" s="17"/>
    </row>
    <row r="15" spans="2:9">
      <c r="B15" s="5"/>
      <c r="C15" s="8"/>
      <c r="D15" s="67" t="s">
        <v>810</v>
      </c>
      <c r="E15" s="49" t="s">
        <v>900</v>
      </c>
      <c r="F15" s="47">
        <f t="shared" si="0"/>
        <v>44566.666666666672</v>
      </c>
      <c r="G15" s="47">
        <v>53480</v>
      </c>
      <c r="H15" s="50"/>
      <c r="I15" s="17"/>
    </row>
    <row r="16" spans="2:9">
      <c r="B16" s="5"/>
      <c r="C16" s="8"/>
      <c r="D16" s="67" t="s">
        <v>811</v>
      </c>
      <c r="E16" s="49" t="s">
        <v>898</v>
      </c>
      <c r="F16" s="47">
        <f t="shared" si="0"/>
        <v>48258.333333333336</v>
      </c>
      <c r="G16" s="47">
        <v>57910</v>
      </c>
      <c r="H16" s="50"/>
      <c r="I16" s="17"/>
    </row>
    <row r="17" spans="2:9">
      <c r="B17" s="5"/>
      <c r="C17" s="8"/>
      <c r="D17" s="67" t="s">
        <v>812</v>
      </c>
      <c r="E17" s="49" t="s">
        <v>901</v>
      </c>
      <c r="F17" s="47">
        <f t="shared" si="0"/>
        <v>55775</v>
      </c>
      <c r="G17" s="47">
        <v>66930</v>
      </c>
      <c r="H17" s="50"/>
      <c r="I17" s="17"/>
    </row>
    <row r="18" spans="2:9">
      <c r="B18" s="5"/>
      <c r="C18" s="8"/>
      <c r="D18" s="133" t="s">
        <v>1158</v>
      </c>
      <c r="E18" s="49" t="s">
        <v>901</v>
      </c>
      <c r="F18" s="47">
        <f t="shared" ref="F18" si="1">G18/1.2</f>
        <v>61352.5</v>
      </c>
      <c r="G18" s="47">
        <v>73623</v>
      </c>
      <c r="H18" s="50" t="s">
        <v>1157</v>
      </c>
      <c r="I18" s="17"/>
    </row>
    <row r="19" spans="2:9">
      <c r="B19" s="5"/>
      <c r="C19" s="8"/>
      <c r="D19" s="67" t="s">
        <v>672</v>
      </c>
      <c r="E19" s="49" t="s">
        <v>680</v>
      </c>
      <c r="F19" s="47">
        <f t="shared" si="0"/>
        <v>36040</v>
      </c>
      <c r="G19" s="47">
        <v>43248</v>
      </c>
      <c r="H19" s="50"/>
      <c r="I19" s="17"/>
    </row>
    <row r="20" spans="2:9">
      <c r="B20" s="5"/>
      <c r="C20" s="8"/>
      <c r="D20" s="67" t="s">
        <v>673</v>
      </c>
      <c r="E20" s="49" t="s">
        <v>681</v>
      </c>
      <c r="F20" s="47">
        <f t="shared" si="0"/>
        <v>45135</v>
      </c>
      <c r="G20" s="47">
        <v>54162</v>
      </c>
      <c r="H20" s="50"/>
      <c r="I20" s="17"/>
    </row>
    <row r="21" spans="2:9">
      <c r="B21" s="5"/>
      <c r="C21" s="8"/>
      <c r="D21" s="67" t="s">
        <v>813</v>
      </c>
      <c r="E21" s="49" t="s">
        <v>1027</v>
      </c>
      <c r="F21" s="47">
        <f t="shared" si="0"/>
        <v>78050</v>
      </c>
      <c r="G21" s="47">
        <v>93660</v>
      </c>
      <c r="H21" s="50"/>
      <c r="I21" s="17"/>
    </row>
    <row r="22" spans="2:9">
      <c r="B22" s="5"/>
      <c r="C22" s="8"/>
      <c r="D22" s="67" t="s">
        <v>814</v>
      </c>
      <c r="E22" s="49" t="s">
        <v>1028</v>
      </c>
      <c r="F22" s="47">
        <f t="shared" si="0"/>
        <v>89258.333333333343</v>
      </c>
      <c r="G22" s="47">
        <v>107110</v>
      </c>
      <c r="H22" s="50"/>
      <c r="I22" s="17"/>
    </row>
    <row r="23" spans="2:9">
      <c r="B23" s="5"/>
      <c r="C23" s="8"/>
      <c r="D23" s="67" t="s">
        <v>815</v>
      </c>
      <c r="E23" s="49" t="s">
        <v>1029</v>
      </c>
      <c r="F23" s="47">
        <f t="shared" si="0"/>
        <v>93908.333333333343</v>
      </c>
      <c r="G23" s="47">
        <v>112690</v>
      </c>
      <c r="H23" s="50"/>
      <c r="I23" s="17"/>
    </row>
    <row r="24" spans="2:9">
      <c r="B24" s="5"/>
      <c r="C24" s="8"/>
      <c r="D24" s="67" t="s">
        <v>949</v>
      </c>
      <c r="E24" s="114" t="s">
        <v>1030</v>
      </c>
      <c r="F24" s="47">
        <f t="shared" si="0"/>
        <v>160650</v>
      </c>
      <c r="G24" s="47">
        <v>192780</v>
      </c>
      <c r="H24" s="50"/>
      <c r="I24" s="17"/>
    </row>
    <row r="25" spans="2:9">
      <c r="B25" s="5"/>
      <c r="C25" s="8"/>
      <c r="D25" s="67" t="s">
        <v>1024</v>
      </c>
      <c r="E25" s="49" t="s">
        <v>1041</v>
      </c>
      <c r="F25" s="47">
        <f t="shared" si="0"/>
        <v>92116.666666666672</v>
      </c>
      <c r="G25" s="47">
        <v>110540</v>
      </c>
      <c r="H25" s="50"/>
      <c r="I25" s="17"/>
    </row>
    <row r="26" spans="2:9">
      <c r="B26" s="5"/>
      <c r="C26" s="8"/>
      <c r="D26" s="67" t="s">
        <v>740</v>
      </c>
      <c r="E26" s="52" t="s">
        <v>1031</v>
      </c>
      <c r="F26" s="47">
        <f t="shared" si="0"/>
        <v>185183.33333333334</v>
      </c>
      <c r="G26" s="47">
        <v>222220</v>
      </c>
      <c r="H26" s="50"/>
      <c r="I26" s="17"/>
    </row>
    <row r="27" spans="2:9">
      <c r="B27" s="5"/>
      <c r="C27" s="8" t="s">
        <v>293</v>
      </c>
      <c r="D27" s="43"/>
      <c r="E27" s="17"/>
      <c r="F27" s="47"/>
      <c r="G27" s="47"/>
      <c r="H27" s="3"/>
      <c r="I27" s="17"/>
    </row>
    <row r="28" spans="2:9">
      <c r="B28" s="5"/>
      <c r="C28" s="8"/>
      <c r="D28" s="67" t="s">
        <v>761</v>
      </c>
      <c r="E28" s="17" t="s">
        <v>773</v>
      </c>
      <c r="F28" s="47">
        <f t="shared" ref="F28:F72" si="2">G28/1.2</f>
        <v>20145</v>
      </c>
      <c r="G28" s="47">
        <v>24174</v>
      </c>
      <c r="H28" s="50"/>
      <c r="I28" s="17"/>
    </row>
    <row r="29" spans="2:9">
      <c r="B29" s="5"/>
      <c r="C29" s="8"/>
      <c r="D29" s="67" t="s">
        <v>762</v>
      </c>
      <c r="E29" s="50" t="s">
        <v>767</v>
      </c>
      <c r="F29" s="47">
        <f t="shared" si="2"/>
        <v>28305</v>
      </c>
      <c r="G29" s="47">
        <v>33966</v>
      </c>
      <c r="H29" s="50"/>
      <c r="I29" s="17"/>
    </row>
    <row r="30" spans="2:9">
      <c r="B30" s="5"/>
      <c r="C30" s="8"/>
      <c r="D30" s="67" t="s">
        <v>799</v>
      </c>
      <c r="E30" s="49" t="s">
        <v>895</v>
      </c>
      <c r="F30" s="47">
        <f t="shared" si="2"/>
        <v>44425</v>
      </c>
      <c r="G30" s="47">
        <v>53310</v>
      </c>
      <c r="H30" s="50"/>
      <c r="I30" s="17"/>
    </row>
    <row r="31" spans="2:9">
      <c r="B31" s="5"/>
      <c r="C31" s="8"/>
      <c r="D31" s="67" t="s">
        <v>800</v>
      </c>
      <c r="E31" s="49" t="s">
        <v>1032</v>
      </c>
      <c r="F31" s="47">
        <f t="shared" si="2"/>
        <v>52766.666666666672</v>
      </c>
      <c r="G31" s="47">
        <v>63320</v>
      </c>
      <c r="H31" s="50"/>
      <c r="I31" s="17"/>
    </row>
    <row r="32" spans="2:9">
      <c r="B32" s="5"/>
      <c r="C32" s="8"/>
      <c r="D32" s="124" t="s">
        <v>21</v>
      </c>
      <c r="E32" s="52" t="s">
        <v>422</v>
      </c>
      <c r="F32" s="47">
        <f t="shared" si="2"/>
        <v>51450</v>
      </c>
      <c r="G32" s="47">
        <v>61740</v>
      </c>
      <c r="H32" s="74" t="s">
        <v>610</v>
      </c>
      <c r="I32" s="119" t="s">
        <v>1121</v>
      </c>
    </row>
    <row r="33" spans="2:9">
      <c r="B33" s="5"/>
      <c r="C33" s="8"/>
      <c r="D33" s="67" t="s">
        <v>561</v>
      </c>
      <c r="E33" s="49" t="s">
        <v>565</v>
      </c>
      <c r="F33" s="47">
        <f t="shared" si="2"/>
        <v>88491.666666666672</v>
      </c>
      <c r="G33" s="47">
        <v>106190</v>
      </c>
      <c r="H33" s="50"/>
      <c r="I33" s="17"/>
    </row>
    <row r="34" spans="2:9">
      <c r="B34" s="5"/>
      <c r="C34" s="8"/>
      <c r="D34" s="67" t="s">
        <v>803</v>
      </c>
      <c r="E34" s="49" t="s">
        <v>896</v>
      </c>
      <c r="F34" s="47">
        <f t="shared" si="2"/>
        <v>55775</v>
      </c>
      <c r="G34" s="47">
        <v>66930</v>
      </c>
      <c r="H34" s="50"/>
      <c r="I34" s="17"/>
    </row>
    <row r="35" spans="2:9">
      <c r="B35" s="5"/>
      <c r="C35" s="8"/>
      <c r="D35" s="67" t="s">
        <v>804</v>
      </c>
      <c r="E35" s="49" t="s">
        <v>897</v>
      </c>
      <c r="F35" s="47">
        <f t="shared" si="2"/>
        <v>58783.333333333336</v>
      </c>
      <c r="G35" s="47">
        <v>70540</v>
      </c>
      <c r="H35" s="50"/>
      <c r="I35" s="17"/>
    </row>
    <row r="36" spans="2:9">
      <c r="B36" s="5"/>
      <c r="C36" s="8"/>
      <c r="D36" s="67" t="s">
        <v>802</v>
      </c>
      <c r="E36" s="49" t="s">
        <v>1033</v>
      </c>
      <c r="F36" s="47">
        <f t="shared" si="2"/>
        <v>62500</v>
      </c>
      <c r="G36" s="47">
        <v>75000</v>
      </c>
      <c r="H36" s="50"/>
      <c r="I36" s="17"/>
    </row>
    <row r="37" spans="2:9">
      <c r="B37" s="5"/>
      <c r="C37" s="8"/>
      <c r="D37" s="130" t="s">
        <v>1156</v>
      </c>
      <c r="E37" s="49" t="s">
        <v>1033</v>
      </c>
      <c r="F37" s="47">
        <f t="shared" ref="F37" si="3">G37/1.2</f>
        <v>68750</v>
      </c>
      <c r="G37" s="47">
        <v>82500</v>
      </c>
      <c r="H37" s="50" t="s">
        <v>1157</v>
      </c>
      <c r="I37" s="17"/>
    </row>
    <row r="38" spans="2:9">
      <c r="B38" s="5"/>
      <c r="C38" s="8"/>
      <c r="D38" s="67" t="s">
        <v>801</v>
      </c>
      <c r="E38" s="49" t="s">
        <v>1034</v>
      </c>
      <c r="F38" s="47">
        <f t="shared" si="2"/>
        <v>57141.666666666672</v>
      </c>
      <c r="G38" s="47">
        <v>68570</v>
      </c>
      <c r="H38" s="50"/>
      <c r="I38" s="17"/>
    </row>
    <row r="39" spans="2:9">
      <c r="B39" s="5"/>
      <c r="C39" s="8"/>
      <c r="D39" s="67" t="s">
        <v>805</v>
      </c>
      <c r="E39" s="49" t="s">
        <v>1035</v>
      </c>
      <c r="F39" s="47">
        <f t="shared" si="2"/>
        <v>68058.333333333343</v>
      </c>
      <c r="G39" s="47">
        <v>81670</v>
      </c>
      <c r="H39" s="50"/>
      <c r="I39" s="17"/>
    </row>
    <row r="40" spans="2:9">
      <c r="B40" s="5"/>
      <c r="C40" s="8"/>
      <c r="D40" s="67" t="s">
        <v>1025</v>
      </c>
      <c r="E40" s="49" t="s">
        <v>1042</v>
      </c>
      <c r="F40" s="47">
        <f t="shared" si="2"/>
        <v>77091.666666666672</v>
      </c>
      <c r="G40" s="47">
        <v>92510</v>
      </c>
      <c r="H40" s="50"/>
      <c r="I40" s="17"/>
    </row>
    <row r="41" spans="2:9">
      <c r="B41" s="5"/>
      <c r="C41" s="8"/>
      <c r="D41" s="124" t="s">
        <v>351</v>
      </c>
      <c r="E41" s="52" t="s">
        <v>371</v>
      </c>
      <c r="F41" s="47">
        <f t="shared" si="2"/>
        <v>60550</v>
      </c>
      <c r="G41" s="47">
        <v>72660</v>
      </c>
      <c r="H41" s="74" t="s">
        <v>610</v>
      </c>
      <c r="I41" s="119" t="s">
        <v>1121</v>
      </c>
    </row>
    <row r="42" spans="2:9">
      <c r="B42" s="5"/>
      <c r="C42" s="8"/>
      <c r="D42" s="67" t="s">
        <v>763</v>
      </c>
      <c r="E42" s="17" t="s">
        <v>768</v>
      </c>
      <c r="F42" s="47">
        <f t="shared" si="2"/>
        <v>31666.666666666668</v>
      </c>
      <c r="G42" s="47">
        <v>38000</v>
      </c>
      <c r="H42" s="50"/>
      <c r="I42" s="17"/>
    </row>
    <row r="43" spans="2:9">
      <c r="B43" s="5"/>
      <c r="C43" s="8"/>
      <c r="D43" s="67" t="s">
        <v>764</v>
      </c>
      <c r="E43" s="50" t="s">
        <v>769</v>
      </c>
      <c r="F43" s="47">
        <f t="shared" si="2"/>
        <v>33383.333333333336</v>
      </c>
      <c r="G43" s="47">
        <v>40060</v>
      </c>
      <c r="H43" s="50"/>
      <c r="I43" s="17"/>
    </row>
    <row r="44" spans="2:9">
      <c r="B44" s="5"/>
      <c r="C44" s="8"/>
      <c r="D44" s="67" t="s">
        <v>765</v>
      </c>
      <c r="E44" s="17" t="s">
        <v>770</v>
      </c>
      <c r="F44" s="47">
        <f t="shared" si="2"/>
        <v>31666.666666666668</v>
      </c>
      <c r="G44" s="47">
        <v>38000</v>
      </c>
      <c r="H44" s="50"/>
      <c r="I44" s="17"/>
    </row>
    <row r="45" spans="2:9">
      <c r="B45" s="5"/>
      <c r="C45" s="8"/>
      <c r="D45" s="67" t="s">
        <v>766</v>
      </c>
      <c r="E45" s="50" t="s">
        <v>771</v>
      </c>
      <c r="F45" s="47">
        <f t="shared" si="2"/>
        <v>34133.333333333336</v>
      </c>
      <c r="G45" s="47">
        <v>40960</v>
      </c>
      <c r="H45" s="50"/>
      <c r="I45" s="17"/>
    </row>
    <row r="46" spans="2:9">
      <c r="B46" s="5"/>
      <c r="C46" s="8"/>
      <c r="D46" s="124" t="s">
        <v>12</v>
      </c>
      <c r="E46" s="17" t="s">
        <v>68</v>
      </c>
      <c r="F46" s="47">
        <f t="shared" si="2"/>
        <v>36591.666666666672</v>
      </c>
      <c r="G46" s="47">
        <v>43910</v>
      </c>
      <c r="H46" s="74" t="s">
        <v>610</v>
      </c>
      <c r="I46" s="119" t="s">
        <v>1121</v>
      </c>
    </row>
    <row r="47" spans="2:9">
      <c r="B47" s="5"/>
      <c r="C47" s="8"/>
      <c r="D47" s="67" t="s">
        <v>754</v>
      </c>
      <c r="E47" s="17" t="s">
        <v>757</v>
      </c>
      <c r="F47" s="47">
        <f t="shared" si="2"/>
        <v>64516.666666666672</v>
      </c>
      <c r="G47" s="47">
        <v>77420</v>
      </c>
      <c r="H47" s="50"/>
      <c r="I47" s="17"/>
    </row>
    <row r="48" spans="2:9">
      <c r="B48" s="5"/>
      <c r="C48" s="8"/>
      <c r="D48" s="67" t="s">
        <v>755</v>
      </c>
      <c r="E48" s="17" t="s">
        <v>756</v>
      </c>
      <c r="F48" s="47">
        <f t="shared" si="2"/>
        <v>60095</v>
      </c>
      <c r="G48" s="47">
        <v>72114</v>
      </c>
      <c r="H48" s="50"/>
      <c r="I48" s="17"/>
    </row>
    <row r="49" spans="2:9">
      <c r="B49" s="5"/>
      <c r="C49" s="8"/>
      <c r="D49" s="67" t="s">
        <v>806</v>
      </c>
      <c r="E49" s="49" t="s">
        <v>1036</v>
      </c>
      <c r="F49" s="47">
        <f t="shared" si="2"/>
        <v>73675</v>
      </c>
      <c r="G49" s="47">
        <v>88410</v>
      </c>
      <c r="H49" s="50"/>
      <c r="I49" s="17"/>
    </row>
    <row r="50" spans="2:9">
      <c r="B50" s="5"/>
      <c r="C50" s="8"/>
      <c r="D50" s="67" t="s">
        <v>807</v>
      </c>
      <c r="E50" s="49" t="s">
        <v>1037</v>
      </c>
      <c r="F50" s="47">
        <f t="shared" si="2"/>
        <v>84883.333333333343</v>
      </c>
      <c r="G50" s="47">
        <v>101860</v>
      </c>
      <c r="H50" s="50"/>
      <c r="I50" s="17"/>
    </row>
    <row r="51" spans="2:9">
      <c r="B51" s="5"/>
      <c r="C51" s="8"/>
      <c r="D51" s="67" t="s">
        <v>808</v>
      </c>
      <c r="E51" s="49" t="s">
        <v>1038</v>
      </c>
      <c r="F51" s="47">
        <f t="shared" si="2"/>
        <v>88575</v>
      </c>
      <c r="G51" s="47">
        <v>106290</v>
      </c>
      <c r="H51" s="50"/>
      <c r="I51" s="17"/>
    </row>
    <row r="52" spans="2:9">
      <c r="B52" s="5"/>
      <c r="C52" s="8"/>
      <c r="D52" s="67" t="s">
        <v>1026</v>
      </c>
      <c r="E52" s="117" t="s">
        <v>1043</v>
      </c>
      <c r="F52" s="47">
        <f t="shared" si="2"/>
        <v>93300</v>
      </c>
      <c r="G52" s="47">
        <v>111960</v>
      </c>
      <c r="H52" s="50"/>
      <c r="I52" s="17"/>
    </row>
    <row r="53" spans="2:9">
      <c r="B53" s="5"/>
      <c r="C53" s="8"/>
      <c r="D53" s="130" t="s">
        <v>1139</v>
      </c>
      <c r="E53" s="17" t="s">
        <v>1147</v>
      </c>
      <c r="F53" s="47">
        <f t="shared" si="2"/>
        <v>27750</v>
      </c>
      <c r="G53" s="47">
        <v>33300</v>
      </c>
      <c r="H53" s="50" t="s">
        <v>1126</v>
      </c>
      <c r="I53" s="17"/>
    </row>
    <row r="54" spans="2:9">
      <c r="B54" s="5"/>
      <c r="C54" s="8"/>
      <c r="D54" s="130" t="s">
        <v>1140</v>
      </c>
      <c r="E54" s="17" t="s">
        <v>1148</v>
      </c>
      <c r="F54" s="47">
        <f t="shared" si="2"/>
        <v>40050</v>
      </c>
      <c r="G54" s="47">
        <v>48060</v>
      </c>
      <c r="H54" s="50" t="s">
        <v>1126</v>
      </c>
      <c r="I54" s="17"/>
    </row>
    <row r="55" spans="2:9">
      <c r="B55" s="5"/>
      <c r="C55" s="8"/>
      <c r="D55" s="130" t="s">
        <v>1141</v>
      </c>
      <c r="E55" s="17" t="s">
        <v>1145</v>
      </c>
      <c r="F55" s="47">
        <f t="shared" si="2"/>
        <v>38141.666666666672</v>
      </c>
      <c r="G55" s="47">
        <v>45770</v>
      </c>
      <c r="H55" s="50" t="s">
        <v>1126</v>
      </c>
      <c r="I55" s="17"/>
    </row>
    <row r="56" spans="2:9">
      <c r="B56" s="5"/>
      <c r="C56" s="8"/>
      <c r="D56" s="130" t="s">
        <v>1142</v>
      </c>
      <c r="E56" s="17" t="s">
        <v>1146</v>
      </c>
      <c r="F56" s="47">
        <f t="shared" si="2"/>
        <v>52358.333333333336</v>
      </c>
      <c r="G56" s="47">
        <v>62830</v>
      </c>
      <c r="H56" s="50" t="s">
        <v>1126</v>
      </c>
      <c r="I56" s="17"/>
    </row>
    <row r="57" spans="2:9">
      <c r="B57" s="5"/>
      <c r="C57" s="8"/>
      <c r="D57" s="130" t="s">
        <v>1143</v>
      </c>
      <c r="E57" s="17" t="s">
        <v>1149</v>
      </c>
      <c r="F57" s="47">
        <f t="shared" si="2"/>
        <v>47300</v>
      </c>
      <c r="G57" s="47">
        <v>56760</v>
      </c>
      <c r="H57" s="50" t="s">
        <v>1126</v>
      </c>
      <c r="I57" s="17"/>
    </row>
    <row r="58" spans="2:9">
      <c r="B58" s="5"/>
      <c r="C58" s="8"/>
      <c r="D58" s="130" t="s">
        <v>1144</v>
      </c>
      <c r="E58" s="17" t="s">
        <v>1150</v>
      </c>
      <c r="F58" s="47">
        <f t="shared" si="2"/>
        <v>65066.666666666672</v>
      </c>
      <c r="G58" s="47">
        <v>78080</v>
      </c>
      <c r="H58" s="50" t="s">
        <v>1126</v>
      </c>
      <c r="I58" s="17"/>
    </row>
    <row r="59" spans="2:9">
      <c r="B59" s="5"/>
      <c r="C59" s="8"/>
      <c r="D59" s="57" t="s">
        <v>22</v>
      </c>
      <c r="E59" s="52" t="s">
        <v>967</v>
      </c>
      <c r="F59" s="47">
        <f t="shared" si="2"/>
        <v>59983.333333333336</v>
      </c>
      <c r="G59" s="47">
        <v>71980</v>
      </c>
      <c r="H59" s="3"/>
      <c r="I59" s="17"/>
    </row>
    <row r="60" spans="2:9" s="11" customFormat="1">
      <c r="B60" s="5"/>
      <c r="C60" s="8"/>
      <c r="D60" s="57" t="s">
        <v>630</v>
      </c>
      <c r="E60" s="52" t="s">
        <v>968</v>
      </c>
      <c r="F60" s="47">
        <f t="shared" si="2"/>
        <v>59983.333333333336</v>
      </c>
      <c r="G60" s="47">
        <v>71980</v>
      </c>
      <c r="H60" s="3"/>
      <c r="I60" s="17"/>
    </row>
    <row r="61" spans="2:9" s="11" customFormat="1">
      <c r="B61" s="5"/>
      <c r="C61" s="8"/>
      <c r="D61" s="43" t="s">
        <v>955</v>
      </c>
      <c r="E61" s="52" t="s">
        <v>956</v>
      </c>
      <c r="F61" s="47">
        <f t="shared" si="2"/>
        <v>65475</v>
      </c>
      <c r="G61" s="47">
        <v>78570</v>
      </c>
      <c r="H61" s="50"/>
      <c r="I61" s="17"/>
    </row>
    <row r="62" spans="2:9" s="11" customFormat="1">
      <c r="B62" s="5"/>
      <c r="C62" s="8"/>
      <c r="D62" s="43" t="s">
        <v>954</v>
      </c>
      <c r="E62" s="52" t="s">
        <v>1039</v>
      </c>
      <c r="F62" s="47">
        <f t="shared" si="2"/>
        <v>94458.333333333343</v>
      </c>
      <c r="G62" s="47">
        <v>113350</v>
      </c>
      <c r="H62" s="50"/>
      <c r="I62" s="17"/>
    </row>
    <row r="63" spans="2:9" s="11" customFormat="1">
      <c r="B63" s="5"/>
      <c r="C63" s="8"/>
      <c r="D63" s="43" t="s">
        <v>985</v>
      </c>
      <c r="E63" s="52" t="s">
        <v>1129</v>
      </c>
      <c r="F63" s="47">
        <f t="shared" si="2"/>
        <v>93500</v>
      </c>
      <c r="G63" s="47">
        <v>112200</v>
      </c>
      <c r="H63" s="50"/>
      <c r="I63" s="17"/>
    </row>
    <row r="64" spans="2:9" s="11" customFormat="1">
      <c r="B64" s="5"/>
      <c r="C64" s="8"/>
      <c r="D64" s="43" t="s">
        <v>987</v>
      </c>
      <c r="E64" s="52" t="s">
        <v>1130</v>
      </c>
      <c r="F64" s="47">
        <f t="shared" si="2"/>
        <v>93500</v>
      </c>
      <c r="G64" s="47">
        <v>112200</v>
      </c>
      <c r="H64" s="50"/>
      <c r="I64" s="17"/>
    </row>
    <row r="65" spans="2:9" s="11" customFormat="1">
      <c r="B65" s="5"/>
      <c r="C65" s="8"/>
      <c r="D65" s="43" t="s">
        <v>986</v>
      </c>
      <c r="E65" s="52" t="s">
        <v>1131</v>
      </c>
      <c r="F65" s="47">
        <f t="shared" si="2"/>
        <v>116191.66666666667</v>
      </c>
      <c r="G65" s="47">
        <v>139430</v>
      </c>
      <c r="H65" s="50"/>
      <c r="I65" s="17"/>
    </row>
    <row r="66" spans="2:9" s="11" customFormat="1">
      <c r="B66" s="5"/>
      <c r="C66" s="8"/>
      <c r="D66" s="43" t="s">
        <v>988</v>
      </c>
      <c r="E66" s="52" t="s">
        <v>1132</v>
      </c>
      <c r="F66" s="47">
        <f t="shared" si="2"/>
        <v>137650</v>
      </c>
      <c r="G66" s="47">
        <v>165180</v>
      </c>
      <c r="H66" s="50"/>
      <c r="I66" s="17"/>
    </row>
    <row r="67" spans="2:9" s="11" customFormat="1">
      <c r="B67" s="5"/>
      <c r="C67" s="8"/>
      <c r="D67" s="67" t="s">
        <v>579</v>
      </c>
      <c r="E67" s="52" t="s">
        <v>581</v>
      </c>
      <c r="F67" s="47">
        <f t="shared" si="2"/>
        <v>121541.66666666667</v>
      </c>
      <c r="G67" s="47">
        <v>145850</v>
      </c>
      <c r="H67" s="50"/>
      <c r="I67" s="17"/>
    </row>
    <row r="68" spans="2:9" s="11" customFormat="1">
      <c r="B68" s="5"/>
      <c r="C68" s="8"/>
      <c r="D68" s="67" t="s">
        <v>580</v>
      </c>
      <c r="E68" s="52" t="s">
        <v>582</v>
      </c>
      <c r="F68" s="47">
        <f t="shared" si="2"/>
        <v>95950</v>
      </c>
      <c r="G68" s="47">
        <v>115140</v>
      </c>
      <c r="H68" s="50"/>
      <c r="I68" s="17"/>
    </row>
    <row r="69" spans="2:9" s="11" customFormat="1">
      <c r="B69" s="5"/>
      <c r="C69" s="8"/>
      <c r="D69" s="67" t="s">
        <v>609</v>
      </c>
      <c r="E69" s="52" t="s">
        <v>1040</v>
      </c>
      <c r="F69" s="47">
        <f t="shared" si="2"/>
        <v>189800</v>
      </c>
      <c r="G69" s="47">
        <v>227760</v>
      </c>
      <c r="H69" s="50"/>
      <c r="I69" s="17"/>
    </row>
    <row r="70" spans="2:9" s="11" customFormat="1">
      <c r="B70" s="5"/>
      <c r="C70" s="8" t="s">
        <v>1125</v>
      </c>
      <c r="D70" s="67"/>
      <c r="E70" s="52"/>
      <c r="F70" s="47"/>
      <c r="G70" s="47"/>
      <c r="H70" s="50"/>
      <c r="I70" s="17"/>
    </row>
    <row r="71" spans="2:9" s="11" customFormat="1">
      <c r="B71" s="5"/>
      <c r="C71" s="8"/>
      <c r="D71" s="121" t="s">
        <v>1161</v>
      </c>
      <c r="E71" s="52" t="s">
        <v>1128</v>
      </c>
      <c r="F71" s="47">
        <f t="shared" si="2"/>
        <v>212500</v>
      </c>
      <c r="G71" s="47">
        <v>255000</v>
      </c>
      <c r="H71" s="50" t="s">
        <v>1126</v>
      </c>
      <c r="I71" s="17"/>
    </row>
    <row r="72" spans="2:9" s="11" customFormat="1">
      <c r="B72" s="5"/>
      <c r="C72" s="8"/>
      <c r="D72" s="121" t="s">
        <v>1160</v>
      </c>
      <c r="E72" s="52" t="s">
        <v>1127</v>
      </c>
      <c r="F72" s="47">
        <f t="shared" si="2"/>
        <v>270916.66666666669</v>
      </c>
      <c r="G72" s="47">
        <v>325100</v>
      </c>
      <c r="H72" s="50" t="s">
        <v>1126</v>
      </c>
      <c r="I72" s="17"/>
    </row>
    <row r="73" spans="2:9">
      <c r="B73" s="5"/>
      <c r="C73" s="8" t="s">
        <v>428</v>
      </c>
      <c r="D73" s="43"/>
      <c r="E73" s="51"/>
      <c r="F73" s="47"/>
      <c r="G73" s="47"/>
      <c r="H73" s="3"/>
      <c r="I73" s="17"/>
    </row>
    <row r="74" spans="2:9">
      <c r="B74" s="5"/>
      <c r="C74" s="8"/>
      <c r="D74" s="69" t="s">
        <v>226</v>
      </c>
      <c r="E74" s="53" t="s">
        <v>440</v>
      </c>
      <c r="F74" s="47">
        <f t="shared" ref="F74:F77" si="4">G74/1.2</f>
        <v>28050</v>
      </c>
      <c r="G74" s="47">
        <v>33660</v>
      </c>
      <c r="H74" s="74" t="s">
        <v>610</v>
      </c>
      <c r="I74" s="119" t="s">
        <v>1121</v>
      </c>
    </row>
    <row r="75" spans="2:9">
      <c r="B75" s="5"/>
      <c r="C75" s="8"/>
      <c r="D75" s="69" t="s">
        <v>227</v>
      </c>
      <c r="E75" s="53" t="s">
        <v>441</v>
      </c>
      <c r="F75" s="47">
        <f t="shared" si="4"/>
        <v>32100</v>
      </c>
      <c r="G75" s="47">
        <v>38520</v>
      </c>
      <c r="H75" s="74" t="s">
        <v>610</v>
      </c>
      <c r="I75" s="119" t="s">
        <v>1121</v>
      </c>
    </row>
    <row r="76" spans="2:9">
      <c r="B76" s="5"/>
      <c r="C76" s="8"/>
      <c r="D76" s="69" t="s">
        <v>228</v>
      </c>
      <c r="E76" s="53" t="s">
        <v>442</v>
      </c>
      <c r="F76" s="47">
        <f t="shared" si="4"/>
        <v>34935</v>
      </c>
      <c r="G76" s="47">
        <v>41922</v>
      </c>
      <c r="H76" s="74" t="s">
        <v>610</v>
      </c>
      <c r="I76" s="119" t="s">
        <v>1121</v>
      </c>
    </row>
    <row r="77" spans="2:9">
      <c r="B77" s="5"/>
      <c r="C77" s="8"/>
      <c r="D77" s="69" t="s">
        <v>229</v>
      </c>
      <c r="E77" s="53" t="s">
        <v>443</v>
      </c>
      <c r="F77" s="47">
        <f t="shared" si="4"/>
        <v>39583.333333333336</v>
      </c>
      <c r="G77" s="47">
        <v>47500</v>
      </c>
      <c r="H77" s="74" t="s">
        <v>610</v>
      </c>
      <c r="I77" s="119" t="s">
        <v>1121</v>
      </c>
    </row>
    <row r="78" spans="2:9">
      <c r="B78" s="5"/>
      <c r="C78" s="8" t="s">
        <v>427</v>
      </c>
      <c r="D78" s="43"/>
      <c r="E78" s="51"/>
      <c r="F78" s="47"/>
      <c r="G78" s="47"/>
      <c r="H78" s="3"/>
      <c r="I78" s="17"/>
    </row>
    <row r="79" spans="2:9">
      <c r="B79" s="5"/>
      <c r="C79" s="8"/>
      <c r="D79" s="69" t="s">
        <v>23</v>
      </c>
      <c r="E79" s="51" t="s">
        <v>448</v>
      </c>
      <c r="F79" s="47">
        <f t="shared" ref="F79:F93" si="5">G79/1.2</f>
        <v>75533.333333333343</v>
      </c>
      <c r="G79" s="47">
        <v>90640</v>
      </c>
      <c r="H79" s="74" t="s">
        <v>610</v>
      </c>
      <c r="I79" s="119" t="s">
        <v>1121</v>
      </c>
    </row>
    <row r="80" spans="2:9">
      <c r="B80" s="5"/>
      <c r="C80" s="8"/>
      <c r="D80" s="67" t="s">
        <v>921</v>
      </c>
      <c r="E80" s="17" t="s">
        <v>924</v>
      </c>
      <c r="F80" s="47">
        <f t="shared" si="5"/>
        <v>152341.66666666669</v>
      </c>
      <c r="G80" s="47">
        <v>182810</v>
      </c>
      <c r="H80" s="50"/>
      <c r="I80" s="17"/>
    </row>
    <row r="81" spans="1:9">
      <c r="B81" s="5"/>
      <c r="C81" s="8"/>
      <c r="D81" s="67" t="s">
        <v>922</v>
      </c>
      <c r="E81" s="17" t="s">
        <v>926</v>
      </c>
      <c r="F81" s="47">
        <f t="shared" si="5"/>
        <v>151166.66666666669</v>
      </c>
      <c r="G81" s="47">
        <v>181400</v>
      </c>
      <c r="H81" s="50"/>
      <c r="I81" s="17"/>
    </row>
    <row r="82" spans="1:9">
      <c r="B82" s="5"/>
      <c r="C82" s="8"/>
      <c r="D82" s="67" t="s">
        <v>920</v>
      </c>
      <c r="E82" s="17" t="s">
        <v>923</v>
      </c>
      <c r="F82" s="47">
        <f t="shared" si="5"/>
        <v>194866.66666666669</v>
      </c>
      <c r="G82" s="47">
        <v>233840</v>
      </c>
      <c r="H82" s="50"/>
      <c r="I82" s="17"/>
    </row>
    <row r="83" spans="1:9">
      <c r="A83" s="13"/>
      <c r="B83" s="5"/>
      <c r="C83" s="8"/>
      <c r="D83" s="67" t="s">
        <v>919</v>
      </c>
      <c r="E83" s="17" t="s">
        <v>925</v>
      </c>
      <c r="F83" s="47">
        <f t="shared" si="5"/>
        <v>212583.33333333334</v>
      </c>
      <c r="G83" s="47">
        <v>255100</v>
      </c>
      <c r="H83" s="50"/>
      <c r="I83" s="17"/>
    </row>
    <row r="84" spans="1:9">
      <c r="A84" s="13"/>
      <c r="B84" s="5"/>
      <c r="C84" s="8"/>
      <c r="D84" s="67" t="s">
        <v>905</v>
      </c>
      <c r="E84" s="17" t="s">
        <v>917</v>
      </c>
      <c r="F84" s="47">
        <f t="shared" si="5"/>
        <v>221000</v>
      </c>
      <c r="G84" s="47">
        <v>265200</v>
      </c>
      <c r="H84" s="50"/>
      <c r="I84" s="17"/>
    </row>
    <row r="85" spans="1:9">
      <c r="A85" s="13"/>
      <c r="B85" s="5"/>
      <c r="C85" s="8"/>
      <c r="D85" s="67" t="s">
        <v>904</v>
      </c>
      <c r="E85" s="17" t="s">
        <v>918</v>
      </c>
      <c r="F85" s="47">
        <f t="shared" si="5"/>
        <v>253916.66666666669</v>
      </c>
      <c r="G85" s="47">
        <v>304700</v>
      </c>
      <c r="H85" s="50"/>
      <c r="I85" s="17"/>
    </row>
    <row r="86" spans="1:9">
      <c r="A86" s="13"/>
      <c r="B86" s="5"/>
      <c r="C86" s="8"/>
      <c r="D86" s="133" t="s">
        <v>1159</v>
      </c>
      <c r="E86" s="17" t="s">
        <v>918</v>
      </c>
      <c r="F86" s="47">
        <f t="shared" ref="F86" si="6">G86/1.2</f>
        <v>279308.33333333337</v>
      </c>
      <c r="G86" s="47">
        <v>335170</v>
      </c>
      <c r="H86" s="50" t="s">
        <v>1157</v>
      </c>
      <c r="I86" s="17"/>
    </row>
    <row r="87" spans="1:9">
      <c r="A87" s="13"/>
      <c r="B87" s="5"/>
      <c r="C87" s="8"/>
      <c r="D87" s="67" t="s">
        <v>950</v>
      </c>
      <c r="E87" s="17" t="s">
        <v>951</v>
      </c>
      <c r="F87" s="47">
        <f t="shared" si="5"/>
        <v>377916.66666666669</v>
      </c>
      <c r="G87" s="47">
        <v>453500</v>
      </c>
      <c r="H87" s="50"/>
      <c r="I87" s="17"/>
    </row>
    <row r="88" spans="1:9">
      <c r="A88" s="13"/>
      <c r="B88" s="5"/>
      <c r="C88" s="8"/>
      <c r="D88" s="67" t="s">
        <v>781</v>
      </c>
      <c r="E88" s="52" t="s">
        <v>794</v>
      </c>
      <c r="F88" s="47">
        <f t="shared" si="5"/>
        <v>504158.33333333337</v>
      </c>
      <c r="G88" s="47">
        <v>604990</v>
      </c>
      <c r="H88" s="50"/>
      <c r="I88" s="17"/>
    </row>
    <row r="89" spans="1:9">
      <c r="A89" s="13"/>
      <c r="B89" s="5"/>
      <c r="C89" s="8"/>
      <c r="D89" s="67" t="s">
        <v>782</v>
      </c>
      <c r="E89" s="52" t="s">
        <v>795</v>
      </c>
      <c r="F89" s="47">
        <f t="shared" si="5"/>
        <v>504158.33333333337</v>
      </c>
      <c r="G89" s="47">
        <v>604990</v>
      </c>
      <c r="H89" s="50"/>
      <c r="I89" s="17"/>
    </row>
    <row r="90" spans="1:9">
      <c r="A90" s="13"/>
      <c r="B90" s="5"/>
      <c r="C90" s="8"/>
      <c r="D90" s="67" t="s">
        <v>783</v>
      </c>
      <c r="E90" s="52" t="s">
        <v>796</v>
      </c>
      <c r="F90" s="47">
        <f t="shared" si="5"/>
        <v>504158.33333333337</v>
      </c>
      <c r="G90" s="47">
        <v>604990</v>
      </c>
      <c r="H90" s="50"/>
      <c r="I90" s="17"/>
    </row>
    <row r="91" spans="1:9">
      <c r="A91" s="13"/>
      <c r="B91" s="5"/>
      <c r="C91" s="8"/>
      <c r="D91" s="67" t="s">
        <v>784</v>
      </c>
      <c r="E91" s="17" t="s">
        <v>791</v>
      </c>
      <c r="F91" s="47">
        <f t="shared" si="5"/>
        <v>80425</v>
      </c>
      <c r="G91" s="47">
        <v>96510</v>
      </c>
      <c r="H91" s="50"/>
      <c r="I91" s="17"/>
    </row>
    <row r="92" spans="1:9">
      <c r="A92" s="13"/>
      <c r="B92" s="5"/>
      <c r="C92" s="8"/>
      <c r="D92" s="67" t="s">
        <v>848</v>
      </c>
      <c r="E92" s="17" t="s">
        <v>792</v>
      </c>
      <c r="F92" s="47">
        <f t="shared" si="5"/>
        <v>80425</v>
      </c>
      <c r="G92" s="47">
        <v>96510</v>
      </c>
      <c r="H92" s="50"/>
      <c r="I92" s="17"/>
    </row>
    <row r="93" spans="1:9">
      <c r="A93" s="13"/>
      <c r="B93" s="5"/>
      <c r="C93" s="8"/>
      <c r="D93" s="67" t="s">
        <v>849</v>
      </c>
      <c r="E93" s="17" t="s">
        <v>793</v>
      </c>
      <c r="F93" s="47">
        <f t="shared" si="5"/>
        <v>80425</v>
      </c>
      <c r="G93" s="47">
        <v>96510</v>
      </c>
      <c r="H93" s="50"/>
      <c r="I93" s="17"/>
    </row>
    <row r="94" spans="1:9">
      <c r="B94" s="5"/>
      <c r="C94" s="8"/>
      <c r="D94" s="43"/>
      <c r="E94" s="51"/>
      <c r="F94" s="47"/>
      <c r="G94" s="47"/>
      <c r="H94" s="3"/>
      <c r="I94" s="17"/>
    </row>
    <row r="95" spans="1:9">
      <c r="B95" s="5" t="s">
        <v>624</v>
      </c>
      <c r="C95" s="8"/>
      <c r="D95" s="43"/>
      <c r="E95" s="51"/>
      <c r="F95" s="47"/>
      <c r="G95" s="47"/>
      <c r="H95" s="3"/>
      <c r="I95" s="17"/>
    </row>
    <row r="96" spans="1:9">
      <c r="B96" s="5"/>
      <c r="C96" s="8"/>
      <c r="D96" s="67" t="s">
        <v>832</v>
      </c>
      <c r="E96" s="107" t="s">
        <v>929</v>
      </c>
      <c r="F96" s="47">
        <f t="shared" ref="F96:F110" si="7">G96/1.2</f>
        <v>510258.33333333337</v>
      </c>
      <c r="G96" s="47">
        <v>612310</v>
      </c>
      <c r="H96" s="50"/>
      <c r="I96" s="17"/>
    </row>
    <row r="97" spans="2:9">
      <c r="B97" s="5"/>
      <c r="C97" s="8"/>
      <c r="D97" s="67" t="s">
        <v>833</v>
      </c>
      <c r="E97" s="17" t="s">
        <v>876</v>
      </c>
      <c r="F97" s="47">
        <f t="shared" si="7"/>
        <v>255200</v>
      </c>
      <c r="G97" s="47">
        <v>306240</v>
      </c>
      <c r="H97" s="50"/>
      <c r="I97" s="17"/>
    </row>
    <row r="98" spans="2:9">
      <c r="B98" s="5"/>
      <c r="C98" s="8"/>
      <c r="D98" s="67" t="s">
        <v>834</v>
      </c>
      <c r="E98" s="17" t="s">
        <v>877</v>
      </c>
      <c r="F98" s="47">
        <f t="shared" si="7"/>
        <v>255200</v>
      </c>
      <c r="G98" s="47">
        <v>306240</v>
      </c>
      <c r="H98" s="50"/>
      <c r="I98" s="17"/>
    </row>
    <row r="99" spans="2:9">
      <c r="B99" s="5"/>
      <c r="C99" s="8"/>
      <c r="D99" s="43" t="s">
        <v>931</v>
      </c>
      <c r="E99" s="17" t="s">
        <v>945</v>
      </c>
      <c r="F99" s="47">
        <f t="shared" si="7"/>
        <v>138635</v>
      </c>
      <c r="G99" s="47">
        <v>166362</v>
      </c>
      <c r="H99" s="50"/>
      <c r="I99" s="17"/>
    </row>
    <row r="100" spans="2:9">
      <c r="B100" s="5"/>
      <c r="C100" s="8"/>
      <c r="D100" s="43" t="s">
        <v>941</v>
      </c>
      <c r="E100" s="17" t="s">
        <v>588</v>
      </c>
      <c r="F100" s="47">
        <f t="shared" si="7"/>
        <v>33766.666666666672</v>
      </c>
      <c r="G100" s="47">
        <v>40520</v>
      </c>
      <c r="H100" s="50"/>
      <c r="I100" s="17"/>
    </row>
    <row r="101" spans="2:9">
      <c r="B101" s="5"/>
      <c r="C101" s="8"/>
      <c r="D101" s="43" t="s">
        <v>940</v>
      </c>
      <c r="E101" s="17" t="s">
        <v>850</v>
      </c>
      <c r="F101" s="47">
        <f t="shared" si="7"/>
        <v>33766.666666666672</v>
      </c>
      <c r="G101" s="47">
        <v>40520</v>
      </c>
      <c r="H101" s="50"/>
      <c r="I101" s="17"/>
    </row>
    <row r="102" spans="2:9">
      <c r="B102" s="5"/>
      <c r="C102" s="8"/>
      <c r="D102" s="69" t="s">
        <v>310</v>
      </c>
      <c r="E102" s="17" t="s">
        <v>348</v>
      </c>
      <c r="F102" s="47">
        <f t="shared" si="7"/>
        <v>138691.66666666669</v>
      </c>
      <c r="G102" s="47">
        <v>166430</v>
      </c>
      <c r="H102" s="74" t="s">
        <v>610</v>
      </c>
      <c r="I102" s="43" t="s">
        <v>931</v>
      </c>
    </row>
    <row r="103" spans="2:9">
      <c r="B103" s="5"/>
      <c r="C103" s="8"/>
      <c r="D103" s="43" t="s">
        <v>1080</v>
      </c>
      <c r="E103" s="17" t="s">
        <v>966</v>
      </c>
      <c r="F103" s="47">
        <f t="shared" si="7"/>
        <v>203533.33333333334</v>
      </c>
      <c r="G103" s="47">
        <v>244240</v>
      </c>
      <c r="H103" s="50"/>
      <c r="I103" s="17"/>
    </row>
    <row r="104" spans="2:9">
      <c r="B104" s="5"/>
      <c r="C104" s="8"/>
      <c r="D104" s="43" t="s">
        <v>958</v>
      </c>
      <c r="E104" s="17" t="s">
        <v>964</v>
      </c>
      <c r="F104" s="47">
        <f t="shared" si="7"/>
        <v>44975</v>
      </c>
      <c r="G104" s="47">
        <v>53970</v>
      </c>
      <c r="H104" s="50"/>
      <c r="I104" s="17"/>
    </row>
    <row r="105" spans="2:9">
      <c r="B105" s="5"/>
      <c r="C105" s="8"/>
      <c r="D105" s="43" t="s">
        <v>959</v>
      </c>
      <c r="E105" s="17" t="s">
        <v>965</v>
      </c>
      <c r="F105" s="47">
        <f t="shared" si="7"/>
        <v>44975</v>
      </c>
      <c r="G105" s="47">
        <v>53970</v>
      </c>
      <c r="H105" s="50"/>
      <c r="I105" s="17"/>
    </row>
    <row r="106" spans="2:9">
      <c r="B106" s="5"/>
      <c r="C106" s="8"/>
      <c r="D106" s="43" t="s">
        <v>961</v>
      </c>
      <c r="E106" s="17" t="s">
        <v>963</v>
      </c>
      <c r="F106" s="47">
        <f t="shared" si="7"/>
        <v>44975</v>
      </c>
      <c r="G106" s="47">
        <v>53970</v>
      </c>
      <c r="H106" s="50"/>
      <c r="I106" s="17"/>
    </row>
    <row r="107" spans="2:9">
      <c r="B107" s="5"/>
      <c r="C107" s="8"/>
      <c r="D107" s="43" t="s">
        <v>960</v>
      </c>
      <c r="E107" s="17" t="s">
        <v>962</v>
      </c>
      <c r="F107" s="47">
        <f t="shared" si="7"/>
        <v>44975</v>
      </c>
      <c r="G107" s="47">
        <v>53970</v>
      </c>
      <c r="H107" s="50"/>
      <c r="I107" s="17"/>
    </row>
    <row r="108" spans="2:9">
      <c r="B108" s="5"/>
      <c r="C108" s="8"/>
      <c r="D108" s="69" t="s">
        <v>272</v>
      </c>
      <c r="E108" s="17" t="s">
        <v>930</v>
      </c>
      <c r="F108" s="47">
        <f t="shared" si="7"/>
        <v>136466.66666666669</v>
      </c>
      <c r="G108" s="47">
        <v>163760</v>
      </c>
      <c r="H108" s="74" t="s">
        <v>610</v>
      </c>
      <c r="I108" s="43" t="s">
        <v>957</v>
      </c>
    </row>
    <row r="109" spans="2:9">
      <c r="B109" s="5"/>
      <c r="C109" s="8"/>
      <c r="D109" s="43" t="s">
        <v>273</v>
      </c>
      <c r="E109" s="17" t="s">
        <v>588</v>
      </c>
      <c r="F109" s="47">
        <f t="shared" si="7"/>
        <v>60133.333333333336</v>
      </c>
      <c r="G109" s="47">
        <v>72160</v>
      </c>
      <c r="H109" s="50"/>
      <c r="I109" s="17"/>
    </row>
    <row r="110" spans="2:9">
      <c r="B110" s="5"/>
      <c r="C110" s="8"/>
      <c r="D110" s="68" t="s">
        <v>789</v>
      </c>
      <c r="E110" s="17" t="s">
        <v>850</v>
      </c>
      <c r="F110" s="47">
        <f t="shared" si="7"/>
        <v>60133.333333333336</v>
      </c>
      <c r="G110" s="47">
        <v>72160</v>
      </c>
      <c r="H110" s="74"/>
      <c r="I110" s="17"/>
    </row>
    <row r="111" spans="2:9">
      <c r="B111" s="5"/>
      <c r="C111" s="8"/>
      <c r="D111" s="43"/>
      <c r="E111" s="51"/>
      <c r="F111" s="47"/>
      <c r="G111" s="47"/>
      <c r="H111" s="3"/>
      <c r="I111" s="17"/>
    </row>
    <row r="112" spans="2:9">
      <c r="B112" s="5" t="s">
        <v>625</v>
      </c>
      <c r="C112" s="8"/>
      <c r="D112" s="43"/>
      <c r="E112" s="51"/>
      <c r="F112" s="47"/>
      <c r="G112" s="47"/>
      <c r="H112" s="3"/>
      <c r="I112" s="17"/>
    </row>
    <row r="113" spans="1:9">
      <c r="B113" s="5"/>
      <c r="C113" s="8"/>
      <c r="D113" s="67" t="s">
        <v>774</v>
      </c>
      <c r="E113" s="17" t="s">
        <v>779</v>
      </c>
      <c r="F113" s="47">
        <f t="shared" ref="F113:F118" si="8">G113/1.2</f>
        <v>14491.666666666668</v>
      </c>
      <c r="G113" s="47">
        <v>17390</v>
      </c>
      <c r="H113" s="50"/>
      <c r="I113" s="17"/>
    </row>
    <row r="114" spans="1:9">
      <c r="B114" s="5"/>
      <c r="C114" s="8"/>
      <c r="D114" s="67" t="s">
        <v>775</v>
      </c>
      <c r="E114" s="17" t="s">
        <v>777</v>
      </c>
      <c r="F114" s="47">
        <f t="shared" si="8"/>
        <v>16490</v>
      </c>
      <c r="G114" s="47">
        <v>19788</v>
      </c>
      <c r="H114" s="50"/>
      <c r="I114" s="17"/>
    </row>
    <row r="115" spans="1:9">
      <c r="B115" s="5"/>
      <c r="C115" s="8"/>
      <c r="D115" s="67" t="s">
        <v>776</v>
      </c>
      <c r="E115" s="17" t="s">
        <v>778</v>
      </c>
      <c r="F115" s="47">
        <f t="shared" si="8"/>
        <v>35133.333333333336</v>
      </c>
      <c r="G115" s="47">
        <v>42160</v>
      </c>
      <c r="H115" s="50"/>
      <c r="I115" s="17"/>
    </row>
    <row r="116" spans="1:9">
      <c r="B116" s="5"/>
      <c r="C116" s="8"/>
      <c r="D116" s="69" t="s">
        <v>298</v>
      </c>
      <c r="E116" s="51" t="s">
        <v>349</v>
      </c>
      <c r="F116" s="47">
        <f t="shared" si="8"/>
        <v>176516.66666666669</v>
      </c>
      <c r="G116" s="47">
        <v>211820</v>
      </c>
      <c r="H116" s="74" t="s">
        <v>610</v>
      </c>
      <c r="I116" s="17" t="s">
        <v>1023</v>
      </c>
    </row>
    <row r="117" spans="1:9">
      <c r="B117" s="5"/>
      <c r="C117" s="8"/>
      <c r="D117" s="43" t="s">
        <v>299</v>
      </c>
      <c r="E117" s="51" t="s">
        <v>449</v>
      </c>
      <c r="F117" s="47">
        <f t="shared" si="8"/>
        <v>79166.666666666672</v>
      </c>
      <c r="G117" s="47">
        <v>95000</v>
      </c>
      <c r="H117" s="73"/>
      <c r="I117" s="17"/>
    </row>
    <row r="118" spans="1:9">
      <c r="B118" s="5"/>
      <c r="C118" s="8"/>
      <c r="D118" s="43" t="s">
        <v>473</v>
      </c>
      <c r="E118" s="51" t="s">
        <v>479</v>
      </c>
      <c r="F118" s="47">
        <f t="shared" si="8"/>
        <v>19333.333333333336</v>
      </c>
      <c r="G118" s="47">
        <v>23200</v>
      </c>
      <c r="H118" s="3"/>
      <c r="I118" s="17"/>
    </row>
    <row r="119" spans="1:9">
      <c r="B119" s="5"/>
      <c r="C119" s="8"/>
      <c r="D119" s="43"/>
      <c r="E119" s="51"/>
      <c r="F119" s="47"/>
      <c r="G119" s="47"/>
      <c r="H119" s="3"/>
      <c r="I119" s="17"/>
    </row>
    <row r="120" spans="1:9">
      <c r="B120" s="5" t="s">
        <v>626</v>
      </c>
      <c r="C120" s="8"/>
      <c r="D120" s="43"/>
      <c r="E120" s="51"/>
      <c r="F120" s="47"/>
      <c r="G120" s="47"/>
      <c r="H120" s="3"/>
      <c r="I120" s="17"/>
    </row>
    <row r="121" spans="1:9">
      <c r="B121" s="5"/>
      <c r="C121" s="8" t="s">
        <v>386</v>
      </c>
      <c r="D121" s="43"/>
      <c r="E121" s="51"/>
      <c r="F121" s="47"/>
      <c r="G121" s="47"/>
      <c r="H121" s="3"/>
      <c r="I121" s="17"/>
    </row>
    <row r="122" spans="1:9">
      <c r="B122" s="5"/>
      <c r="C122" s="8"/>
      <c r="D122" s="69" t="s">
        <v>294</v>
      </c>
      <c r="E122" s="51" t="s">
        <v>295</v>
      </c>
      <c r="F122" s="47">
        <f>G122/1.2</f>
        <v>25483.333333333336</v>
      </c>
      <c r="G122" s="47">
        <v>30580</v>
      </c>
      <c r="H122" s="74" t="s">
        <v>610</v>
      </c>
      <c r="I122" s="17" t="s">
        <v>1023</v>
      </c>
    </row>
    <row r="123" spans="1:9">
      <c r="B123" s="5"/>
      <c r="C123" s="8" t="s">
        <v>387</v>
      </c>
      <c r="D123" s="43"/>
      <c r="E123" s="51"/>
      <c r="F123" s="47"/>
      <c r="G123" s="47"/>
      <c r="H123" s="3"/>
      <c r="I123" s="17"/>
    </row>
    <row r="124" spans="1:9" ht="15.75" customHeight="1">
      <c r="B124" s="5"/>
      <c r="C124" s="8"/>
      <c r="D124" s="67" t="s">
        <v>828</v>
      </c>
      <c r="E124" s="17" t="s">
        <v>878</v>
      </c>
      <c r="F124" s="47">
        <f t="shared" ref="F124:F137" si="9">G124/1.2</f>
        <v>73225</v>
      </c>
      <c r="G124" s="47">
        <v>87870</v>
      </c>
      <c r="H124" s="50" t="s">
        <v>1088</v>
      </c>
      <c r="I124" s="17"/>
    </row>
    <row r="125" spans="1:9" ht="15.75" customHeight="1">
      <c r="B125" s="5"/>
      <c r="C125" s="8"/>
      <c r="D125" s="67" t="s">
        <v>829</v>
      </c>
      <c r="E125" s="17" t="s">
        <v>879</v>
      </c>
      <c r="F125" s="47">
        <f t="shared" si="9"/>
        <v>73225</v>
      </c>
      <c r="G125" s="47">
        <v>87870</v>
      </c>
      <c r="H125" s="50" t="s">
        <v>1088</v>
      </c>
      <c r="I125" s="17"/>
    </row>
    <row r="126" spans="1:9" ht="15.75" customHeight="1">
      <c r="B126" s="5"/>
      <c r="C126" s="8"/>
      <c r="D126" s="67" t="s">
        <v>830</v>
      </c>
      <c r="E126" s="70" t="s">
        <v>880</v>
      </c>
      <c r="F126" s="47">
        <f t="shared" si="9"/>
        <v>31195</v>
      </c>
      <c r="G126" s="47">
        <v>37434</v>
      </c>
      <c r="H126" s="50"/>
      <c r="I126" s="17"/>
    </row>
    <row r="127" spans="1:9" ht="15.75" customHeight="1">
      <c r="B127" s="5"/>
      <c r="C127" s="8"/>
      <c r="D127" s="67" t="s">
        <v>882</v>
      </c>
      <c r="E127" s="70" t="s">
        <v>881</v>
      </c>
      <c r="F127" s="47">
        <f t="shared" si="9"/>
        <v>31195</v>
      </c>
      <c r="G127" s="47">
        <v>37434</v>
      </c>
      <c r="H127" s="50"/>
      <c r="I127" s="17"/>
    </row>
    <row r="128" spans="1:9">
      <c r="A128" s="13"/>
      <c r="B128" s="5"/>
      <c r="C128" s="8"/>
      <c r="D128" s="68" t="s">
        <v>330</v>
      </c>
      <c r="E128" s="65" t="s">
        <v>1133</v>
      </c>
      <c r="F128" s="47">
        <f t="shared" si="9"/>
        <v>36158.333333333336</v>
      </c>
      <c r="G128" s="47">
        <v>43390</v>
      </c>
      <c r="H128" s="3"/>
      <c r="I128" s="17"/>
    </row>
    <row r="129" spans="1:9">
      <c r="A129" s="13"/>
      <c r="B129" s="5"/>
      <c r="C129" s="8"/>
      <c r="D129" s="68" t="s">
        <v>29</v>
      </c>
      <c r="E129" s="65" t="s">
        <v>1134</v>
      </c>
      <c r="F129" s="47">
        <f t="shared" si="9"/>
        <v>36158.333333333336</v>
      </c>
      <c r="G129" s="47">
        <v>43390</v>
      </c>
      <c r="H129" s="3"/>
      <c r="I129" s="17"/>
    </row>
    <row r="130" spans="1:9">
      <c r="A130" s="13"/>
      <c r="B130" s="5"/>
      <c r="C130" s="8"/>
      <c r="D130" s="67" t="s">
        <v>589</v>
      </c>
      <c r="E130" s="17" t="s">
        <v>1135</v>
      </c>
      <c r="F130" s="47">
        <f t="shared" si="9"/>
        <v>619616.66666666674</v>
      </c>
      <c r="G130" s="47">
        <v>743540</v>
      </c>
      <c r="H130" s="50"/>
      <c r="I130" s="17"/>
    </row>
    <row r="131" spans="1:9">
      <c r="A131" s="13"/>
      <c r="B131" s="5"/>
      <c r="C131" s="8"/>
      <c r="D131" s="68" t="s">
        <v>6</v>
      </c>
      <c r="E131" s="65" t="s">
        <v>1136</v>
      </c>
      <c r="F131" s="47">
        <f t="shared" si="9"/>
        <v>36158.333333333336</v>
      </c>
      <c r="G131" s="47">
        <v>43390</v>
      </c>
      <c r="H131" s="74"/>
      <c r="I131" s="17"/>
    </row>
    <row r="132" spans="1:9">
      <c r="A132" s="13"/>
      <c r="B132" s="5"/>
      <c r="C132" s="8"/>
      <c r="D132" s="68" t="s">
        <v>7</v>
      </c>
      <c r="E132" s="65" t="s">
        <v>1137</v>
      </c>
      <c r="F132" s="47">
        <f t="shared" si="9"/>
        <v>36158.333333333336</v>
      </c>
      <c r="G132" s="47">
        <v>43390</v>
      </c>
      <c r="H132" s="74"/>
      <c r="I132" s="17"/>
    </row>
    <row r="133" spans="1:9">
      <c r="A133" s="13"/>
      <c r="B133" s="5"/>
      <c r="C133" s="8"/>
      <c r="D133" s="68" t="s">
        <v>590</v>
      </c>
      <c r="E133" s="17" t="s">
        <v>1135</v>
      </c>
      <c r="F133" s="47">
        <f t="shared" si="9"/>
        <v>619616.66666666674</v>
      </c>
      <c r="G133" s="47">
        <v>743540</v>
      </c>
      <c r="H133" s="74"/>
      <c r="I133" s="17"/>
    </row>
    <row r="134" spans="1:9" ht="15.75" customHeight="1">
      <c r="B134" s="5"/>
      <c r="C134" s="8"/>
      <c r="D134" s="43" t="s">
        <v>1</v>
      </c>
      <c r="E134" s="128" t="s">
        <v>1138</v>
      </c>
      <c r="F134" s="47">
        <f t="shared" si="9"/>
        <v>57175</v>
      </c>
      <c r="G134" s="47">
        <v>68610</v>
      </c>
      <c r="H134" s="76"/>
      <c r="I134" s="17"/>
    </row>
    <row r="135" spans="1:9" ht="15.75" customHeight="1">
      <c r="B135" s="5"/>
      <c r="C135" s="8"/>
      <c r="D135" s="68" t="s">
        <v>790</v>
      </c>
      <c r="E135" s="128" t="s">
        <v>1138</v>
      </c>
      <c r="F135" s="47">
        <f t="shared" si="9"/>
        <v>57175</v>
      </c>
      <c r="G135" s="47">
        <v>68610</v>
      </c>
      <c r="H135" s="74"/>
      <c r="I135" s="17"/>
    </row>
    <row r="136" spans="1:9" ht="15.75" customHeight="1">
      <c r="B136" s="5"/>
      <c r="C136" s="8"/>
      <c r="D136" s="67" t="s">
        <v>831</v>
      </c>
      <c r="E136" s="70" t="s">
        <v>889</v>
      </c>
      <c r="F136" s="47">
        <f t="shared" si="9"/>
        <v>103616.66666666667</v>
      </c>
      <c r="G136" s="47">
        <v>124340</v>
      </c>
      <c r="H136" s="50"/>
      <c r="I136" s="17"/>
    </row>
    <row r="137" spans="1:9" ht="15.75" customHeight="1">
      <c r="B137" s="5"/>
      <c r="C137" s="8"/>
      <c r="D137" s="67" t="s">
        <v>883</v>
      </c>
      <c r="E137" s="107" t="s">
        <v>890</v>
      </c>
      <c r="F137" s="47">
        <f t="shared" si="9"/>
        <v>103616.66666666667</v>
      </c>
      <c r="G137" s="47">
        <v>124340</v>
      </c>
      <c r="H137" s="50"/>
      <c r="I137" s="17"/>
    </row>
    <row r="138" spans="1:9">
      <c r="B138" s="5"/>
      <c r="C138" s="8" t="s">
        <v>388</v>
      </c>
      <c r="D138" s="43"/>
      <c r="E138" s="51"/>
      <c r="F138" s="47"/>
      <c r="G138" s="47"/>
      <c r="H138" s="77"/>
      <c r="I138" s="17"/>
    </row>
    <row r="139" spans="1:9">
      <c r="B139" s="5"/>
      <c r="C139" s="8"/>
      <c r="D139" s="43" t="s">
        <v>352</v>
      </c>
      <c r="E139" s="17" t="s">
        <v>313</v>
      </c>
      <c r="F139" s="47">
        <f t="shared" ref="F139:F144" si="10">G139/1.2</f>
        <v>249258.33333333334</v>
      </c>
      <c r="G139" s="47">
        <v>299110</v>
      </c>
      <c r="H139" s="73"/>
      <c r="I139" s="17"/>
    </row>
    <row r="140" spans="1:9">
      <c r="B140" s="5"/>
      <c r="C140" s="8"/>
      <c r="D140" s="43" t="s">
        <v>353</v>
      </c>
      <c r="E140" s="17" t="s">
        <v>314</v>
      </c>
      <c r="F140" s="47">
        <f t="shared" si="10"/>
        <v>293125</v>
      </c>
      <c r="G140" s="47">
        <v>351750</v>
      </c>
      <c r="H140" s="74"/>
      <c r="I140" s="17"/>
    </row>
    <row r="141" spans="1:9">
      <c r="B141" s="5"/>
      <c r="C141" s="8"/>
      <c r="D141" s="43" t="s">
        <v>8</v>
      </c>
      <c r="E141" s="51" t="s">
        <v>35</v>
      </c>
      <c r="F141" s="47">
        <f t="shared" si="10"/>
        <v>249258.33333333334</v>
      </c>
      <c r="G141" s="47">
        <v>299110</v>
      </c>
      <c r="H141" s="74"/>
      <c r="I141" s="17"/>
    </row>
    <row r="142" spans="1:9">
      <c r="B142" s="5"/>
      <c r="C142" s="8"/>
      <c r="D142" s="43" t="s">
        <v>9</v>
      </c>
      <c r="E142" s="17" t="s">
        <v>34</v>
      </c>
      <c r="F142" s="47">
        <f t="shared" si="10"/>
        <v>293125</v>
      </c>
      <c r="G142" s="47">
        <v>351750</v>
      </c>
      <c r="H142" s="74"/>
      <c r="I142" s="17"/>
    </row>
    <row r="143" spans="1:9">
      <c r="B143" s="5"/>
      <c r="C143" s="8"/>
      <c r="D143" s="67" t="s">
        <v>566</v>
      </c>
      <c r="E143" s="17" t="s">
        <v>571</v>
      </c>
      <c r="F143" s="47">
        <f t="shared" si="10"/>
        <v>69750</v>
      </c>
      <c r="G143" s="47">
        <v>83700</v>
      </c>
      <c r="H143" s="50"/>
      <c r="I143" s="17"/>
    </row>
    <row r="144" spans="1:9">
      <c r="B144" s="5"/>
      <c r="C144" s="8"/>
      <c r="D144" s="43" t="s">
        <v>572</v>
      </c>
      <c r="E144" s="17" t="s">
        <v>836</v>
      </c>
      <c r="F144" s="47">
        <f t="shared" si="10"/>
        <v>69750</v>
      </c>
      <c r="G144" s="47">
        <v>83700</v>
      </c>
      <c r="H144" s="74"/>
      <c r="I144" s="17"/>
    </row>
    <row r="145" spans="2:9">
      <c r="B145" s="5"/>
      <c r="C145" s="8"/>
      <c r="D145" s="131" t="s">
        <v>323</v>
      </c>
      <c r="E145" s="17" t="s">
        <v>326</v>
      </c>
      <c r="F145" s="47"/>
      <c r="G145" s="47"/>
      <c r="H145" s="17"/>
      <c r="I145" s="17"/>
    </row>
    <row r="146" spans="2:9">
      <c r="B146" s="5"/>
      <c r="C146" s="8"/>
      <c r="D146" s="67" t="s">
        <v>751</v>
      </c>
      <c r="E146" s="17" t="s">
        <v>753</v>
      </c>
      <c r="F146" s="47">
        <f t="shared" ref="F146:F152" si="11">G146/1.2</f>
        <v>722500</v>
      </c>
      <c r="G146" s="47">
        <v>867000</v>
      </c>
      <c r="H146" s="50"/>
      <c r="I146" s="17"/>
    </row>
    <row r="147" spans="2:9">
      <c r="B147" s="5"/>
      <c r="C147" s="8"/>
      <c r="D147" s="43" t="s">
        <v>752</v>
      </c>
      <c r="E147" s="17" t="s">
        <v>837</v>
      </c>
      <c r="F147" s="47">
        <f t="shared" si="11"/>
        <v>722500</v>
      </c>
      <c r="G147" s="47">
        <v>867000</v>
      </c>
      <c r="H147" s="74"/>
      <c r="I147" s="17"/>
    </row>
    <row r="148" spans="2:9">
      <c r="B148" s="5"/>
      <c r="C148" s="8"/>
      <c r="D148" s="67" t="s">
        <v>885</v>
      </c>
      <c r="E148" s="94" t="s">
        <v>888</v>
      </c>
      <c r="F148" s="47">
        <f t="shared" si="11"/>
        <v>413616.66666666669</v>
      </c>
      <c r="G148" s="47">
        <v>496340</v>
      </c>
      <c r="H148" s="50"/>
      <c r="I148" s="17"/>
    </row>
    <row r="149" spans="2:9">
      <c r="B149" s="5"/>
      <c r="C149" s="8"/>
      <c r="D149" s="67" t="s">
        <v>826</v>
      </c>
      <c r="E149" s="94" t="s">
        <v>887</v>
      </c>
      <c r="F149" s="47">
        <f t="shared" si="11"/>
        <v>413616.66666666669</v>
      </c>
      <c r="G149" s="47">
        <v>496340</v>
      </c>
      <c r="H149" s="50"/>
      <c r="I149" s="17"/>
    </row>
    <row r="150" spans="2:9">
      <c r="B150" s="5"/>
      <c r="C150" s="8"/>
      <c r="D150" s="67" t="s">
        <v>886</v>
      </c>
      <c r="E150" s="17" t="s">
        <v>891</v>
      </c>
      <c r="F150" s="47">
        <f t="shared" si="11"/>
        <v>206808.33333333334</v>
      </c>
      <c r="G150" s="47">
        <v>248170</v>
      </c>
      <c r="H150" s="50"/>
      <c r="I150" s="17"/>
    </row>
    <row r="151" spans="2:9">
      <c r="B151" s="5"/>
      <c r="C151" s="8"/>
      <c r="D151" s="67" t="s">
        <v>827</v>
      </c>
      <c r="E151" s="17" t="s">
        <v>892</v>
      </c>
      <c r="F151" s="47">
        <f t="shared" si="11"/>
        <v>206808.33333333334</v>
      </c>
      <c r="G151" s="47">
        <v>248170</v>
      </c>
      <c r="H151" s="50"/>
      <c r="I151" s="17"/>
    </row>
    <row r="152" spans="2:9" s="11" customFormat="1" ht="18.75" customHeight="1">
      <c r="B152" s="5"/>
      <c r="C152" s="8"/>
      <c r="D152" s="43" t="s">
        <v>1</v>
      </c>
      <c r="E152" s="107" t="s">
        <v>327</v>
      </c>
      <c r="F152" s="47">
        <f t="shared" si="11"/>
        <v>57175</v>
      </c>
      <c r="G152" s="47">
        <v>68610</v>
      </c>
      <c r="H152" s="76"/>
      <c r="I152" s="17"/>
    </row>
    <row r="153" spans="2:9">
      <c r="B153" s="5"/>
      <c r="C153" s="8" t="s">
        <v>429</v>
      </c>
      <c r="D153" s="43"/>
      <c r="E153" s="51"/>
      <c r="F153" s="47"/>
      <c r="G153" s="47"/>
      <c r="H153" s="3"/>
      <c r="I153" s="17"/>
    </row>
    <row r="154" spans="2:9">
      <c r="B154" s="5"/>
      <c r="C154" s="8"/>
      <c r="D154" s="69" t="s">
        <v>311</v>
      </c>
      <c r="E154" s="51" t="s">
        <v>312</v>
      </c>
      <c r="F154" s="47">
        <f t="shared" ref="F154:F162" si="12">G154/1.2</f>
        <v>53491.666666666672</v>
      </c>
      <c r="G154" s="47">
        <v>64190</v>
      </c>
      <c r="H154" s="74" t="s">
        <v>610</v>
      </c>
      <c r="I154" s="17"/>
    </row>
    <row r="155" spans="2:9">
      <c r="B155" s="5"/>
      <c r="C155" s="8"/>
      <c r="D155" s="69" t="s">
        <v>270</v>
      </c>
      <c r="E155" s="51" t="s">
        <v>271</v>
      </c>
      <c r="F155" s="47">
        <f t="shared" si="12"/>
        <v>67825</v>
      </c>
      <c r="G155" s="47">
        <v>81390</v>
      </c>
      <c r="H155" s="74" t="s">
        <v>610</v>
      </c>
      <c r="I155" s="17"/>
    </row>
    <row r="156" spans="2:9">
      <c r="B156" s="5"/>
      <c r="C156" s="8"/>
      <c r="D156" s="43" t="s">
        <v>788</v>
      </c>
      <c r="E156" s="17" t="s">
        <v>851</v>
      </c>
      <c r="F156" s="47">
        <f t="shared" si="12"/>
        <v>67825</v>
      </c>
      <c r="G156" s="47">
        <v>81390</v>
      </c>
      <c r="H156" s="74"/>
      <c r="I156" s="17"/>
    </row>
    <row r="157" spans="2:9">
      <c r="B157" s="5"/>
      <c r="C157" s="8"/>
      <c r="D157" s="43" t="s">
        <v>942</v>
      </c>
      <c r="E157" s="17" t="s">
        <v>1086</v>
      </c>
      <c r="F157" s="47">
        <f t="shared" si="12"/>
        <v>68350</v>
      </c>
      <c r="G157" s="47">
        <v>82020</v>
      </c>
      <c r="H157" s="50"/>
      <c r="I157" s="17"/>
    </row>
    <row r="158" spans="2:9">
      <c r="B158" s="5"/>
      <c r="C158" s="8"/>
      <c r="D158" s="43" t="s">
        <v>943</v>
      </c>
      <c r="E158" s="17" t="s">
        <v>1087</v>
      </c>
      <c r="F158" s="47">
        <f t="shared" si="12"/>
        <v>68350</v>
      </c>
      <c r="G158" s="47">
        <v>82020</v>
      </c>
      <c r="H158" s="50"/>
      <c r="I158" s="17"/>
    </row>
    <row r="159" spans="2:9">
      <c r="B159" s="5"/>
      <c r="C159" s="8"/>
      <c r="D159" s="43" t="s">
        <v>948</v>
      </c>
      <c r="E159" s="17" t="s">
        <v>989</v>
      </c>
      <c r="F159" s="47">
        <f t="shared" si="12"/>
        <v>130675</v>
      </c>
      <c r="G159" s="47">
        <v>156810</v>
      </c>
      <c r="H159" s="50"/>
      <c r="I159" s="17"/>
    </row>
    <row r="160" spans="2:9">
      <c r="B160" s="5"/>
      <c r="C160" s="8"/>
      <c r="D160" s="43" t="s">
        <v>10</v>
      </c>
      <c r="E160" s="17" t="s">
        <v>852</v>
      </c>
      <c r="F160" s="47">
        <f t="shared" si="12"/>
        <v>14110</v>
      </c>
      <c r="G160" s="47">
        <v>16932</v>
      </c>
      <c r="H160" s="74"/>
      <c r="I160" s="17"/>
    </row>
    <row r="161" spans="2:9">
      <c r="B161" s="5"/>
      <c r="C161" s="8"/>
      <c r="D161" s="43" t="s">
        <v>11</v>
      </c>
      <c r="E161" s="17" t="s">
        <v>853</v>
      </c>
      <c r="F161" s="47">
        <f t="shared" si="12"/>
        <v>4760</v>
      </c>
      <c r="G161" s="47">
        <v>5712</v>
      </c>
      <c r="H161" s="74"/>
      <c r="I161" s="17"/>
    </row>
    <row r="162" spans="2:9">
      <c r="B162" s="5"/>
      <c r="C162" s="8"/>
      <c r="D162" s="43" t="s">
        <v>977</v>
      </c>
      <c r="E162" s="17" t="s">
        <v>990</v>
      </c>
      <c r="F162" s="47">
        <f t="shared" si="12"/>
        <v>76683.333333333343</v>
      </c>
      <c r="G162" s="47">
        <v>92020</v>
      </c>
      <c r="H162" s="50"/>
      <c r="I162" s="17"/>
    </row>
    <row r="163" spans="2:9" ht="19.5" customHeight="1">
      <c r="B163" s="5"/>
      <c r="C163" s="62" t="s">
        <v>0</v>
      </c>
      <c r="D163" s="11"/>
      <c r="E163" s="51"/>
      <c r="F163" s="47"/>
      <c r="G163" s="47"/>
      <c r="H163" s="3"/>
      <c r="I163" s="17"/>
    </row>
    <row r="164" spans="2:9">
      <c r="B164" s="5"/>
      <c r="C164" s="8"/>
      <c r="D164" s="69" t="s">
        <v>549</v>
      </c>
      <c r="E164" s="17" t="s">
        <v>274</v>
      </c>
      <c r="F164" s="47">
        <f t="shared" ref="F164:F173" si="13">G164/1.2</f>
        <v>665400</v>
      </c>
      <c r="G164" s="47">
        <v>798480</v>
      </c>
      <c r="H164" s="74" t="s">
        <v>610</v>
      </c>
      <c r="I164" s="43" t="s">
        <v>1089</v>
      </c>
    </row>
    <row r="165" spans="2:9">
      <c r="B165" s="5"/>
      <c r="C165" s="8"/>
      <c r="D165" s="43" t="s">
        <v>550</v>
      </c>
      <c r="E165" s="51" t="s">
        <v>2</v>
      </c>
      <c r="F165" s="47">
        <f t="shared" si="13"/>
        <v>64191.666666666672</v>
      </c>
      <c r="G165" s="47">
        <v>77030</v>
      </c>
      <c r="H165" s="74"/>
      <c r="I165" s="43"/>
    </row>
    <row r="166" spans="2:9">
      <c r="B166" s="5"/>
      <c r="C166" s="8"/>
      <c r="D166" s="43" t="s">
        <v>551</v>
      </c>
      <c r="E166" s="51" t="s">
        <v>3</v>
      </c>
      <c r="F166" s="47">
        <f t="shared" si="13"/>
        <v>199150</v>
      </c>
      <c r="G166" s="47">
        <v>238980</v>
      </c>
      <c r="H166" s="74"/>
      <c r="I166" s="43"/>
    </row>
    <row r="167" spans="2:9">
      <c r="B167" s="5"/>
      <c r="C167" s="8"/>
      <c r="D167" s="69" t="s">
        <v>785</v>
      </c>
      <c r="E167" s="17" t="s">
        <v>854</v>
      </c>
      <c r="F167" s="47">
        <f t="shared" si="13"/>
        <v>665400</v>
      </c>
      <c r="G167" s="47">
        <v>798480</v>
      </c>
      <c r="H167" s="74" t="s">
        <v>610</v>
      </c>
      <c r="I167" s="43" t="s">
        <v>1090</v>
      </c>
    </row>
    <row r="168" spans="2:9">
      <c r="B168" s="5"/>
      <c r="C168" s="8"/>
      <c r="D168" s="43" t="s">
        <v>786</v>
      </c>
      <c r="E168" s="17" t="s">
        <v>855</v>
      </c>
      <c r="F168" s="47">
        <f t="shared" si="13"/>
        <v>64191.666666666672</v>
      </c>
      <c r="G168" s="47">
        <v>77030</v>
      </c>
      <c r="H168" s="74"/>
      <c r="I168" s="43"/>
    </row>
    <row r="169" spans="2:9">
      <c r="B169" s="5"/>
      <c r="C169" s="8"/>
      <c r="D169" s="43" t="s">
        <v>787</v>
      </c>
      <c r="E169" s="17" t="s">
        <v>856</v>
      </c>
      <c r="F169" s="47">
        <f t="shared" si="13"/>
        <v>199150</v>
      </c>
      <c r="G169" s="47">
        <v>238980</v>
      </c>
      <c r="H169" s="74"/>
      <c r="I169" s="17"/>
    </row>
    <row r="170" spans="2:9">
      <c r="B170" s="5"/>
      <c r="C170" s="8"/>
      <c r="D170" s="67" t="s">
        <v>1089</v>
      </c>
      <c r="E170" s="17" t="s">
        <v>1095</v>
      </c>
      <c r="F170" s="47">
        <f t="shared" si="13"/>
        <v>932975</v>
      </c>
      <c r="G170" s="47">
        <v>1119570</v>
      </c>
      <c r="H170" s="50"/>
      <c r="I170" s="17"/>
    </row>
    <row r="171" spans="2:9">
      <c r="B171" s="5"/>
      <c r="C171" s="8"/>
      <c r="D171" s="67" t="s">
        <v>1090</v>
      </c>
      <c r="E171" s="17" t="s">
        <v>1096</v>
      </c>
      <c r="F171" s="47">
        <f t="shared" si="13"/>
        <v>932975</v>
      </c>
      <c r="G171" s="47">
        <v>1119570</v>
      </c>
      <c r="H171" s="50"/>
      <c r="I171" s="17"/>
    </row>
    <row r="172" spans="2:9">
      <c r="B172" s="5"/>
      <c r="C172" s="8"/>
      <c r="D172" s="67" t="s">
        <v>1091</v>
      </c>
      <c r="E172" s="17" t="s">
        <v>1093</v>
      </c>
      <c r="F172" s="47">
        <f t="shared" si="13"/>
        <v>283441.66666666669</v>
      </c>
      <c r="G172" s="47">
        <v>340130</v>
      </c>
      <c r="H172" s="50"/>
      <c r="I172" s="17"/>
    </row>
    <row r="173" spans="2:9">
      <c r="B173" s="5"/>
      <c r="C173" s="8"/>
      <c r="D173" s="67" t="s">
        <v>1092</v>
      </c>
      <c r="E173" s="17" t="s">
        <v>1094</v>
      </c>
      <c r="F173" s="47">
        <f t="shared" si="13"/>
        <v>283441.66666666669</v>
      </c>
      <c r="G173" s="47">
        <v>340130</v>
      </c>
      <c r="H173" s="50"/>
      <c r="I173" s="17"/>
    </row>
    <row r="174" spans="2:9">
      <c r="B174" s="5"/>
      <c r="C174" s="8"/>
      <c r="D174" s="43"/>
      <c r="E174" s="51"/>
      <c r="F174" s="47"/>
      <c r="G174" s="47"/>
      <c r="H174" s="3"/>
      <c r="I174" s="17"/>
    </row>
    <row r="175" spans="2:9">
      <c r="B175" s="5" t="s">
        <v>627</v>
      </c>
      <c r="C175" s="8"/>
      <c r="D175" s="43"/>
      <c r="E175" s="51"/>
      <c r="F175" s="47"/>
      <c r="G175" s="47"/>
      <c r="H175" s="3"/>
      <c r="I175" s="17"/>
    </row>
    <row r="176" spans="2:9">
      <c r="B176" s="5"/>
      <c r="C176" s="8" t="s">
        <v>432</v>
      </c>
      <c r="D176" s="43"/>
      <c r="E176" s="51"/>
      <c r="F176" s="47"/>
      <c r="G176" s="47"/>
      <c r="H176" s="3"/>
      <c r="I176" s="17"/>
    </row>
    <row r="177" spans="1:9">
      <c r="A177" s="14"/>
      <c r="B177" s="5"/>
      <c r="C177" s="8"/>
      <c r="D177" s="125" t="s">
        <v>436</v>
      </c>
      <c r="E177" s="54" t="s">
        <v>277</v>
      </c>
      <c r="F177" s="47">
        <f t="shared" ref="F177:F189" si="14">G177/1.2</f>
        <v>8245</v>
      </c>
      <c r="G177" s="47">
        <v>9894</v>
      </c>
      <c r="H177" s="3"/>
      <c r="I177" s="17"/>
    </row>
    <row r="178" spans="1:9">
      <c r="A178" s="14"/>
      <c r="B178" s="5"/>
      <c r="C178" s="8"/>
      <c r="D178" s="125" t="s">
        <v>435</v>
      </c>
      <c r="E178" s="54" t="s">
        <v>278</v>
      </c>
      <c r="F178" s="47">
        <f t="shared" si="14"/>
        <v>8245</v>
      </c>
      <c r="G178" s="47">
        <v>9894</v>
      </c>
      <c r="H178" s="3"/>
      <c r="I178" s="17"/>
    </row>
    <row r="179" spans="1:9">
      <c r="A179" s="14"/>
      <c r="B179" s="5"/>
      <c r="C179" s="8"/>
      <c r="D179" s="125" t="s">
        <v>434</v>
      </c>
      <c r="E179" s="54" t="s">
        <v>279</v>
      </c>
      <c r="F179" s="47">
        <f t="shared" si="14"/>
        <v>10200</v>
      </c>
      <c r="G179" s="47">
        <v>12240</v>
      </c>
      <c r="H179" s="3"/>
      <c r="I179" s="17"/>
    </row>
    <row r="180" spans="1:9">
      <c r="A180" s="14"/>
      <c r="B180" s="5"/>
      <c r="C180" s="8"/>
      <c r="D180" s="125" t="s">
        <v>433</v>
      </c>
      <c r="E180" s="54" t="s">
        <v>280</v>
      </c>
      <c r="F180" s="47">
        <f t="shared" si="14"/>
        <v>10200</v>
      </c>
      <c r="G180" s="47">
        <v>12240</v>
      </c>
      <c r="H180" s="3"/>
      <c r="I180" s="17"/>
    </row>
    <row r="181" spans="1:9">
      <c r="B181" s="5"/>
      <c r="C181" s="8"/>
      <c r="D181" s="125" t="s">
        <v>456</v>
      </c>
      <c r="E181" s="55" t="s">
        <v>468</v>
      </c>
      <c r="F181" s="47">
        <f t="shared" si="14"/>
        <v>15408.333333333334</v>
      </c>
      <c r="G181" s="47">
        <v>18490</v>
      </c>
      <c r="H181" s="3"/>
      <c r="I181" s="17"/>
    </row>
    <row r="182" spans="1:9">
      <c r="B182" s="5"/>
      <c r="C182" s="8"/>
      <c r="D182" s="125" t="s">
        <v>457</v>
      </c>
      <c r="E182" s="55" t="s">
        <v>469</v>
      </c>
      <c r="F182" s="47">
        <f t="shared" si="14"/>
        <v>15408.333333333334</v>
      </c>
      <c r="G182" s="47">
        <v>18490</v>
      </c>
      <c r="H182" s="3"/>
      <c r="I182" s="17"/>
    </row>
    <row r="183" spans="1:9">
      <c r="B183" s="5"/>
      <c r="C183" s="8"/>
      <c r="D183" s="125" t="s">
        <v>458</v>
      </c>
      <c r="E183" s="55" t="s">
        <v>470</v>
      </c>
      <c r="F183" s="47">
        <f t="shared" si="14"/>
        <v>21400</v>
      </c>
      <c r="G183" s="47">
        <v>25680</v>
      </c>
      <c r="H183" s="73"/>
      <c r="I183" s="17"/>
    </row>
    <row r="184" spans="1:9">
      <c r="B184" s="5"/>
      <c r="C184" s="8"/>
      <c r="D184" s="125" t="s">
        <v>459</v>
      </c>
      <c r="E184" s="55" t="s">
        <v>471</v>
      </c>
      <c r="F184" s="47">
        <f t="shared" si="14"/>
        <v>21400</v>
      </c>
      <c r="G184" s="47">
        <v>25680</v>
      </c>
      <c r="H184" s="73"/>
      <c r="I184" s="17"/>
    </row>
    <row r="185" spans="1:9">
      <c r="B185" s="5"/>
      <c r="C185" s="8"/>
      <c r="D185" s="126" t="s">
        <v>567</v>
      </c>
      <c r="E185" s="49" t="s">
        <v>569</v>
      </c>
      <c r="F185" s="47">
        <f t="shared" si="14"/>
        <v>22175</v>
      </c>
      <c r="G185" s="47">
        <v>26610</v>
      </c>
      <c r="H185" s="50"/>
      <c r="I185" s="17"/>
    </row>
    <row r="186" spans="1:9">
      <c r="B186" s="5"/>
      <c r="C186" s="8"/>
      <c r="D186" s="126" t="s">
        <v>568</v>
      </c>
      <c r="E186" s="49" t="s">
        <v>570</v>
      </c>
      <c r="F186" s="47">
        <f t="shared" si="14"/>
        <v>22175</v>
      </c>
      <c r="G186" s="47">
        <v>26610</v>
      </c>
      <c r="H186" s="50"/>
      <c r="I186" s="17"/>
    </row>
    <row r="187" spans="1:9">
      <c r="B187" s="5"/>
      <c r="C187" s="8"/>
      <c r="D187" s="122" t="s">
        <v>476</v>
      </c>
      <c r="E187" s="51" t="s">
        <v>482</v>
      </c>
      <c r="F187" s="47">
        <f t="shared" si="14"/>
        <v>25491.666666666668</v>
      </c>
      <c r="G187" s="47">
        <v>30590</v>
      </c>
      <c r="H187" s="3"/>
      <c r="I187" s="17"/>
    </row>
    <row r="188" spans="1:9">
      <c r="B188" s="5"/>
      <c r="C188" s="8"/>
      <c r="D188" s="122" t="s">
        <v>475</v>
      </c>
      <c r="E188" s="51" t="s">
        <v>483</v>
      </c>
      <c r="F188" s="47">
        <f t="shared" si="14"/>
        <v>30541.666666666668</v>
      </c>
      <c r="G188" s="47">
        <v>36650</v>
      </c>
      <c r="H188" s="3"/>
      <c r="I188" s="17"/>
    </row>
    <row r="189" spans="1:9">
      <c r="B189" s="5"/>
      <c r="C189" s="8"/>
      <c r="D189" s="122" t="s">
        <v>474</v>
      </c>
      <c r="E189" s="51" t="s">
        <v>484</v>
      </c>
      <c r="F189" s="47">
        <f t="shared" si="14"/>
        <v>32075</v>
      </c>
      <c r="G189" s="47">
        <v>38490</v>
      </c>
      <c r="H189" s="3"/>
      <c r="I189" s="17"/>
    </row>
    <row r="190" spans="1:9">
      <c r="B190" s="5"/>
      <c r="C190" s="8" t="s">
        <v>293</v>
      </c>
      <c r="D190" s="43"/>
      <c r="E190" s="51"/>
      <c r="F190" s="47"/>
      <c r="G190" s="47"/>
      <c r="H190" s="3"/>
      <c r="I190" s="17"/>
    </row>
    <row r="191" spans="1:9">
      <c r="B191" s="5"/>
      <c r="C191" s="8"/>
      <c r="D191" s="57" t="s">
        <v>437</v>
      </c>
      <c r="E191" s="55" t="s">
        <v>445</v>
      </c>
      <c r="F191" s="47">
        <f t="shared" ref="F191:F201" si="15">G191/1.2</f>
        <v>11645</v>
      </c>
      <c r="G191" s="47">
        <v>13974</v>
      </c>
      <c r="H191" s="3"/>
      <c r="I191" s="17"/>
    </row>
    <row r="192" spans="1:9">
      <c r="B192" s="5"/>
      <c r="C192" s="8"/>
      <c r="D192" s="57" t="s">
        <v>438</v>
      </c>
      <c r="E192" s="55" t="s">
        <v>444</v>
      </c>
      <c r="F192" s="47">
        <f t="shared" si="15"/>
        <v>13058.333333333334</v>
      </c>
      <c r="G192" s="47">
        <v>15670</v>
      </c>
      <c r="H192" s="3"/>
      <c r="I192" s="17"/>
    </row>
    <row r="193" spans="2:9">
      <c r="B193" s="5"/>
      <c r="C193" s="8"/>
      <c r="D193" s="57" t="s">
        <v>439</v>
      </c>
      <c r="E193" s="55" t="s">
        <v>281</v>
      </c>
      <c r="F193" s="47">
        <f t="shared" si="15"/>
        <v>16475</v>
      </c>
      <c r="G193" s="47">
        <v>19770</v>
      </c>
      <c r="H193" s="3"/>
      <c r="I193" s="17"/>
    </row>
    <row r="194" spans="2:9">
      <c r="B194" s="5"/>
      <c r="C194" s="8"/>
      <c r="D194" s="69" t="s">
        <v>320</v>
      </c>
      <c r="E194" s="51" t="s">
        <v>381</v>
      </c>
      <c r="F194" s="47">
        <f t="shared" si="15"/>
        <v>21091.666666666668</v>
      </c>
      <c r="G194" s="47">
        <v>25310</v>
      </c>
      <c r="H194" s="74" t="s">
        <v>610</v>
      </c>
      <c r="I194" s="17" t="s">
        <v>1023</v>
      </c>
    </row>
    <row r="195" spans="2:9">
      <c r="B195" s="5"/>
      <c r="C195" s="8"/>
      <c r="D195" s="69" t="s">
        <v>321</v>
      </c>
      <c r="E195" s="51" t="s">
        <v>382</v>
      </c>
      <c r="F195" s="47">
        <f t="shared" si="15"/>
        <v>21165</v>
      </c>
      <c r="G195" s="47">
        <v>25398</v>
      </c>
      <c r="H195" s="74" t="s">
        <v>610</v>
      </c>
      <c r="I195" s="17" t="s">
        <v>1023</v>
      </c>
    </row>
    <row r="196" spans="2:9">
      <c r="B196" s="5"/>
      <c r="C196" s="8"/>
      <c r="D196" s="69" t="s">
        <v>759</v>
      </c>
      <c r="E196" s="17" t="s">
        <v>749</v>
      </c>
      <c r="F196" s="47">
        <f t="shared" si="15"/>
        <v>47075</v>
      </c>
      <c r="G196" s="47">
        <v>56490</v>
      </c>
      <c r="H196" s="74" t="s">
        <v>610</v>
      </c>
      <c r="I196" s="17" t="s">
        <v>1023</v>
      </c>
    </row>
    <row r="197" spans="2:9">
      <c r="B197" s="5"/>
      <c r="C197" s="8"/>
      <c r="D197" s="43" t="s">
        <v>747</v>
      </c>
      <c r="E197" s="17" t="s">
        <v>750</v>
      </c>
      <c r="F197" s="47">
        <f t="shared" si="15"/>
        <v>47075</v>
      </c>
      <c r="G197" s="47">
        <v>56490</v>
      </c>
      <c r="H197" s="50"/>
      <c r="I197" s="17"/>
    </row>
    <row r="198" spans="2:9">
      <c r="B198" s="5"/>
      <c r="C198" s="8"/>
      <c r="D198" s="43" t="s">
        <v>460</v>
      </c>
      <c r="E198" s="55" t="s">
        <v>486</v>
      </c>
      <c r="F198" s="47">
        <f t="shared" si="15"/>
        <v>17141.666666666668</v>
      </c>
      <c r="G198" s="47">
        <v>20570</v>
      </c>
      <c r="H198" s="3"/>
      <c r="I198" s="17"/>
    </row>
    <row r="199" spans="2:9">
      <c r="B199" s="5"/>
      <c r="C199" s="8"/>
      <c r="D199" s="43" t="s">
        <v>461</v>
      </c>
      <c r="E199" s="55" t="s">
        <v>472</v>
      </c>
      <c r="F199" s="47">
        <f t="shared" si="15"/>
        <v>20258.333333333336</v>
      </c>
      <c r="G199" s="47">
        <v>24310</v>
      </c>
      <c r="H199" s="3"/>
      <c r="I199" s="17"/>
    </row>
    <row r="200" spans="2:9">
      <c r="B200" s="5"/>
      <c r="C200" s="8"/>
      <c r="D200" s="43" t="s">
        <v>478</v>
      </c>
      <c r="E200" s="51" t="s">
        <v>480</v>
      </c>
      <c r="F200" s="47">
        <f t="shared" si="15"/>
        <v>15275</v>
      </c>
      <c r="G200" s="47">
        <v>18330</v>
      </c>
      <c r="H200" s="73"/>
      <c r="I200" s="17"/>
    </row>
    <row r="201" spans="2:9">
      <c r="B201" s="5"/>
      <c r="C201" s="8"/>
      <c r="D201" s="43" t="s">
        <v>477</v>
      </c>
      <c r="E201" s="51" t="s">
        <v>481</v>
      </c>
      <c r="F201" s="47">
        <f t="shared" si="15"/>
        <v>20216.666666666668</v>
      </c>
      <c r="G201" s="47">
        <v>24260</v>
      </c>
      <c r="H201" s="73"/>
      <c r="I201" s="17"/>
    </row>
    <row r="202" spans="2:9">
      <c r="B202" s="5"/>
      <c r="C202" s="8" t="s">
        <v>427</v>
      </c>
      <c r="D202" s="43"/>
      <c r="E202" s="51"/>
      <c r="F202" s="47"/>
      <c r="G202" s="47"/>
      <c r="H202" s="3"/>
      <c r="I202" s="17"/>
    </row>
    <row r="203" spans="2:9">
      <c r="B203" s="5"/>
      <c r="C203" s="8"/>
      <c r="D203" s="69" t="s">
        <v>430</v>
      </c>
      <c r="E203" s="53" t="s">
        <v>282</v>
      </c>
      <c r="F203" s="47">
        <f t="shared" ref="F203:F208" si="16">G203/1.2</f>
        <v>93933.333333333343</v>
      </c>
      <c r="G203" s="47">
        <v>112720</v>
      </c>
      <c r="H203" s="74" t="s">
        <v>610</v>
      </c>
      <c r="I203" s="17" t="s">
        <v>1023</v>
      </c>
    </row>
    <row r="204" spans="2:9">
      <c r="B204" s="5"/>
      <c r="C204" s="8"/>
      <c r="D204" s="69" t="s">
        <v>431</v>
      </c>
      <c r="E204" s="53" t="s">
        <v>283</v>
      </c>
      <c r="F204" s="47">
        <f t="shared" si="16"/>
        <v>93933.333333333343</v>
      </c>
      <c r="G204" s="47">
        <v>112720</v>
      </c>
      <c r="H204" s="74" t="s">
        <v>610</v>
      </c>
      <c r="I204" s="17" t="s">
        <v>1023</v>
      </c>
    </row>
    <row r="205" spans="2:9">
      <c r="B205" s="5"/>
      <c r="C205" s="8"/>
      <c r="D205" s="69" t="s">
        <v>333</v>
      </c>
      <c r="E205" s="51" t="s">
        <v>492</v>
      </c>
      <c r="F205" s="47">
        <f t="shared" si="16"/>
        <v>118633.33333333334</v>
      </c>
      <c r="G205" s="47">
        <v>142360</v>
      </c>
      <c r="H205" s="74" t="s">
        <v>610</v>
      </c>
      <c r="I205" s="17" t="s">
        <v>1023</v>
      </c>
    </row>
    <row r="206" spans="2:9">
      <c r="B206" s="5"/>
      <c r="C206" s="8"/>
      <c r="D206" s="69" t="s">
        <v>490</v>
      </c>
      <c r="E206" s="51" t="s">
        <v>284</v>
      </c>
      <c r="F206" s="47">
        <f t="shared" si="16"/>
        <v>118633.33333333334</v>
      </c>
      <c r="G206" s="47">
        <v>142360</v>
      </c>
      <c r="H206" s="74" t="s">
        <v>610</v>
      </c>
      <c r="I206" s="17" t="s">
        <v>1023</v>
      </c>
    </row>
    <row r="207" spans="2:9">
      <c r="B207" s="5"/>
      <c r="C207" s="8"/>
      <c r="D207" s="69" t="s">
        <v>389</v>
      </c>
      <c r="E207" s="51" t="s">
        <v>493</v>
      </c>
      <c r="F207" s="47">
        <f t="shared" si="16"/>
        <v>118633.33333333334</v>
      </c>
      <c r="G207" s="47">
        <v>142360</v>
      </c>
      <c r="H207" s="74" t="s">
        <v>610</v>
      </c>
      <c r="I207" s="17" t="s">
        <v>1023</v>
      </c>
    </row>
    <row r="208" spans="2:9">
      <c r="B208" s="5"/>
      <c r="C208" s="8"/>
      <c r="D208" s="69" t="s">
        <v>491</v>
      </c>
      <c r="E208" s="51" t="s">
        <v>285</v>
      </c>
      <c r="F208" s="47">
        <f t="shared" si="16"/>
        <v>118633.33333333334</v>
      </c>
      <c r="G208" s="47">
        <v>142360</v>
      </c>
      <c r="H208" s="74" t="s">
        <v>610</v>
      </c>
      <c r="I208" s="17" t="s">
        <v>1023</v>
      </c>
    </row>
    <row r="209" spans="2:9">
      <c r="B209" s="5"/>
      <c r="C209" s="8"/>
      <c r="D209" s="43"/>
      <c r="E209" s="51"/>
      <c r="F209" s="47"/>
      <c r="G209" s="47"/>
      <c r="H209" s="3"/>
      <c r="I209" s="17"/>
    </row>
    <row r="210" spans="2:9">
      <c r="B210" s="5" t="s">
        <v>628</v>
      </c>
      <c r="C210" s="8"/>
      <c r="D210" s="43"/>
      <c r="E210" s="51"/>
      <c r="F210" s="47"/>
      <c r="G210" s="47"/>
      <c r="H210" s="3"/>
      <c r="I210" s="17"/>
    </row>
    <row r="211" spans="2:9">
      <c r="B211" s="5"/>
      <c r="C211" s="8"/>
      <c r="D211" s="69" t="s">
        <v>300</v>
      </c>
      <c r="E211" s="51" t="s">
        <v>301</v>
      </c>
      <c r="F211" s="47">
        <f t="shared" ref="F211:F212" si="17">G211/1.2</f>
        <v>262950</v>
      </c>
      <c r="G211" s="47">
        <v>315540</v>
      </c>
      <c r="H211" s="74" t="s">
        <v>610</v>
      </c>
      <c r="I211" s="17" t="s">
        <v>1023</v>
      </c>
    </row>
    <row r="212" spans="2:9">
      <c r="B212" s="5"/>
      <c r="C212" s="8"/>
      <c r="D212" s="69" t="s">
        <v>302</v>
      </c>
      <c r="E212" s="51" t="s">
        <v>303</v>
      </c>
      <c r="F212" s="47">
        <f t="shared" si="17"/>
        <v>372283.33333333337</v>
      </c>
      <c r="G212" s="47">
        <v>446740</v>
      </c>
      <c r="H212" s="74" t="s">
        <v>610</v>
      </c>
      <c r="I212" s="17" t="s">
        <v>1023</v>
      </c>
    </row>
    <row r="213" spans="2:9">
      <c r="B213" s="5"/>
      <c r="C213" s="8"/>
      <c r="D213" s="43"/>
      <c r="E213" s="51"/>
      <c r="F213" s="47"/>
      <c r="G213" s="47"/>
      <c r="H213" s="3"/>
      <c r="I213" s="17"/>
    </row>
    <row r="214" spans="2:9">
      <c r="B214" s="5" t="s">
        <v>974</v>
      </c>
      <c r="C214" s="8"/>
      <c r="D214" s="43"/>
      <c r="E214" s="51"/>
      <c r="F214" s="47"/>
      <c r="G214" s="47"/>
      <c r="H214" s="3"/>
      <c r="I214" s="17"/>
    </row>
    <row r="215" spans="2:9">
      <c r="B215" s="5"/>
      <c r="C215" s="8"/>
      <c r="D215" s="69" t="s">
        <v>316</v>
      </c>
      <c r="E215" s="51" t="s">
        <v>317</v>
      </c>
      <c r="F215" s="47">
        <f t="shared" ref="F215:F216" si="18">G215/1.2</f>
        <v>70040</v>
      </c>
      <c r="G215" s="47">
        <v>84048</v>
      </c>
      <c r="H215" s="74" t="s">
        <v>610</v>
      </c>
      <c r="I215" s="17" t="s">
        <v>1023</v>
      </c>
    </row>
    <row r="216" spans="2:9">
      <c r="B216" s="5"/>
      <c r="C216" s="8"/>
      <c r="D216" s="43" t="s">
        <v>318</v>
      </c>
      <c r="E216" s="51" t="s">
        <v>319</v>
      </c>
      <c r="F216" s="47">
        <f t="shared" si="18"/>
        <v>108205</v>
      </c>
      <c r="G216" s="47">
        <v>129846</v>
      </c>
      <c r="H216" s="73"/>
      <c r="I216" s="17"/>
    </row>
    <row r="217" spans="2:9">
      <c r="B217" s="5"/>
      <c r="C217" s="8"/>
      <c r="D217" s="43"/>
      <c r="E217" s="51"/>
      <c r="F217" s="47"/>
      <c r="G217" s="47"/>
      <c r="H217" s="3"/>
      <c r="I217" s="17"/>
    </row>
    <row r="218" spans="2:9">
      <c r="B218" s="5" t="s">
        <v>975</v>
      </c>
      <c r="C218" s="8"/>
      <c r="D218" s="43"/>
      <c r="E218" s="51"/>
      <c r="F218" s="47"/>
      <c r="G218" s="47"/>
      <c r="H218" s="3"/>
      <c r="I218" s="17"/>
    </row>
    <row r="219" spans="2:9">
      <c r="B219" s="5"/>
      <c r="C219" s="8" t="s">
        <v>465</v>
      </c>
      <c r="D219" s="43"/>
      <c r="E219" s="51"/>
      <c r="F219" s="47"/>
      <c r="G219" s="47"/>
      <c r="H219" s="3"/>
      <c r="I219" s="17"/>
    </row>
    <row r="220" spans="2:9">
      <c r="B220" s="5"/>
      <c r="C220" s="8"/>
      <c r="D220" s="69" t="s">
        <v>334</v>
      </c>
      <c r="E220" s="51" t="s">
        <v>335</v>
      </c>
      <c r="F220" s="47">
        <f t="shared" ref="F220:F221" si="19">G220/1.2</f>
        <v>11305</v>
      </c>
      <c r="G220" s="47">
        <v>13566</v>
      </c>
      <c r="H220" s="74" t="s">
        <v>610</v>
      </c>
      <c r="I220" s="17" t="s">
        <v>1023</v>
      </c>
    </row>
    <row r="221" spans="2:9">
      <c r="B221" s="5"/>
      <c r="C221" s="8"/>
      <c r="D221" s="69" t="s">
        <v>336</v>
      </c>
      <c r="E221" s="51" t="s">
        <v>337</v>
      </c>
      <c r="F221" s="47">
        <f t="shared" si="19"/>
        <v>5270</v>
      </c>
      <c r="G221" s="47">
        <v>6324</v>
      </c>
      <c r="H221" s="74" t="s">
        <v>610</v>
      </c>
      <c r="I221" s="17" t="s">
        <v>1023</v>
      </c>
    </row>
    <row r="222" spans="2:9">
      <c r="B222" s="5"/>
      <c r="C222" s="8"/>
      <c r="D222" s="43"/>
      <c r="E222" s="51"/>
      <c r="F222" s="47"/>
      <c r="G222" s="47"/>
      <c r="H222" s="3"/>
      <c r="I222" s="17"/>
    </row>
    <row r="223" spans="2:9">
      <c r="B223" s="5" t="s">
        <v>976</v>
      </c>
      <c r="C223" s="8"/>
      <c r="D223" s="43"/>
      <c r="E223" s="51"/>
      <c r="F223" s="47"/>
      <c r="G223" s="47"/>
      <c r="H223" s="3"/>
      <c r="I223" s="17"/>
    </row>
    <row r="224" spans="2:9">
      <c r="B224" s="5"/>
      <c r="C224" s="8" t="s">
        <v>287</v>
      </c>
      <c r="D224" s="43"/>
      <c r="E224" s="51"/>
      <c r="F224" s="47"/>
      <c r="G224" s="47"/>
      <c r="H224" s="3"/>
      <c r="I224" s="17"/>
    </row>
    <row r="225" spans="2:9">
      <c r="B225" s="5"/>
      <c r="C225" s="8"/>
      <c r="D225" s="122" t="s">
        <v>357</v>
      </c>
      <c r="E225" s="51" t="s">
        <v>816</v>
      </c>
      <c r="F225" s="47">
        <f t="shared" ref="F225:F269" si="20">G225/1.2</f>
        <v>5185</v>
      </c>
      <c r="G225" s="47">
        <v>6222</v>
      </c>
      <c r="H225" s="17"/>
      <c r="I225" s="17"/>
    </row>
    <row r="226" spans="2:9">
      <c r="B226" s="5"/>
      <c r="C226" s="8"/>
      <c r="D226" s="122" t="s">
        <v>358</v>
      </c>
      <c r="E226" s="72" t="s">
        <v>817</v>
      </c>
      <c r="F226" s="47">
        <f t="shared" si="20"/>
        <v>3060</v>
      </c>
      <c r="G226" s="47">
        <v>3672</v>
      </c>
      <c r="H226" s="17"/>
      <c r="I226" s="17"/>
    </row>
    <row r="227" spans="2:9">
      <c r="B227" s="5"/>
      <c r="C227" s="8"/>
      <c r="D227" s="122" t="s">
        <v>33</v>
      </c>
      <c r="E227" s="72" t="s">
        <v>946</v>
      </c>
      <c r="F227" s="47">
        <f t="shared" si="20"/>
        <v>3825</v>
      </c>
      <c r="G227" s="47">
        <v>4590</v>
      </c>
      <c r="H227" s="50"/>
      <c r="I227" s="17"/>
    </row>
    <row r="228" spans="2:9">
      <c r="B228" s="5"/>
      <c r="C228" s="8"/>
      <c r="D228" s="122" t="s">
        <v>944</v>
      </c>
      <c r="E228" s="72" t="s">
        <v>947</v>
      </c>
      <c r="F228" s="47">
        <f t="shared" si="20"/>
        <v>11645</v>
      </c>
      <c r="G228" s="47">
        <v>13974</v>
      </c>
      <c r="H228" s="50"/>
      <c r="I228" s="17"/>
    </row>
    <row r="229" spans="2:9">
      <c r="B229" s="5"/>
      <c r="C229" s="8"/>
      <c r="D229" s="122" t="s">
        <v>32</v>
      </c>
      <c r="E229" s="72" t="s">
        <v>1044</v>
      </c>
      <c r="F229" s="47">
        <f t="shared" si="20"/>
        <v>3825</v>
      </c>
      <c r="G229" s="47">
        <v>4590</v>
      </c>
      <c r="H229" s="50"/>
      <c r="I229" s="17"/>
    </row>
    <row r="230" spans="2:9">
      <c r="B230" s="5"/>
      <c r="C230" s="8"/>
      <c r="D230" s="122" t="s">
        <v>631</v>
      </c>
      <c r="E230" s="72" t="s">
        <v>818</v>
      </c>
      <c r="F230" s="47">
        <f t="shared" si="20"/>
        <v>1445</v>
      </c>
      <c r="G230" s="47">
        <v>1734</v>
      </c>
      <c r="H230" s="17"/>
      <c r="I230" s="17"/>
    </row>
    <row r="231" spans="2:9">
      <c r="B231" s="5"/>
      <c r="C231" s="8"/>
      <c r="D231" s="122" t="s">
        <v>547</v>
      </c>
      <c r="E231" s="72" t="s">
        <v>1045</v>
      </c>
      <c r="F231" s="47">
        <f t="shared" si="20"/>
        <v>8245</v>
      </c>
      <c r="G231" s="47">
        <v>9894</v>
      </c>
      <c r="H231" s="75"/>
      <c r="I231" s="17"/>
    </row>
    <row r="232" spans="2:9">
      <c r="B232" s="5"/>
      <c r="C232" s="8"/>
      <c r="D232" s="122" t="s">
        <v>548</v>
      </c>
      <c r="E232" s="72" t="s">
        <v>1046</v>
      </c>
      <c r="F232" s="47">
        <f t="shared" si="20"/>
        <v>8245</v>
      </c>
      <c r="G232" s="47">
        <v>9894</v>
      </c>
      <c r="H232" s="75"/>
      <c r="I232" s="17"/>
    </row>
    <row r="233" spans="2:9">
      <c r="B233" s="5"/>
      <c r="C233" s="8"/>
      <c r="D233" s="127" t="s">
        <v>230</v>
      </c>
      <c r="E233" s="72" t="s">
        <v>1047</v>
      </c>
      <c r="F233" s="47">
        <f t="shared" si="20"/>
        <v>1445</v>
      </c>
      <c r="G233" s="47">
        <v>1734</v>
      </c>
      <c r="H233" s="3"/>
      <c r="I233" s="17"/>
    </row>
    <row r="234" spans="2:9">
      <c r="B234" s="5"/>
      <c r="C234" s="8"/>
      <c r="D234" s="122" t="s">
        <v>359</v>
      </c>
      <c r="E234" s="107" t="s">
        <v>1048</v>
      </c>
      <c r="F234" s="47">
        <f t="shared" si="20"/>
        <v>5525</v>
      </c>
      <c r="G234" s="47">
        <v>6630</v>
      </c>
      <c r="H234" s="73"/>
      <c r="I234" s="17"/>
    </row>
    <row r="235" spans="2:9">
      <c r="B235" s="5"/>
      <c r="C235" s="8"/>
      <c r="D235" s="122" t="s">
        <v>360</v>
      </c>
      <c r="E235" s="17" t="s">
        <v>1049</v>
      </c>
      <c r="F235" s="47">
        <f t="shared" si="20"/>
        <v>10030</v>
      </c>
      <c r="G235" s="47">
        <v>12036</v>
      </c>
      <c r="H235" s="17"/>
      <c r="I235" s="17"/>
    </row>
    <row r="236" spans="2:9">
      <c r="B236" s="5"/>
      <c r="C236" s="8"/>
      <c r="D236" s="122" t="s">
        <v>65</v>
      </c>
      <c r="E236" s="17" t="s">
        <v>1050</v>
      </c>
      <c r="F236" s="47">
        <f t="shared" si="20"/>
        <v>13175</v>
      </c>
      <c r="G236" s="47">
        <v>15810</v>
      </c>
      <c r="H236" s="73"/>
      <c r="I236" s="17"/>
    </row>
    <row r="237" spans="2:9">
      <c r="B237" s="5"/>
      <c r="C237" s="8"/>
      <c r="D237" s="122" t="s">
        <v>66</v>
      </c>
      <c r="E237" s="17" t="s">
        <v>1051</v>
      </c>
      <c r="F237" s="47">
        <f t="shared" si="20"/>
        <v>13005</v>
      </c>
      <c r="G237" s="47">
        <v>15606</v>
      </c>
      <c r="H237" s="75"/>
      <c r="I237" s="17"/>
    </row>
    <row r="238" spans="2:9">
      <c r="B238" s="5"/>
      <c r="C238" s="8"/>
      <c r="D238" s="67" t="s">
        <v>748</v>
      </c>
      <c r="E238" s="17" t="s">
        <v>819</v>
      </c>
      <c r="F238" s="47">
        <f t="shared" si="20"/>
        <v>6630</v>
      </c>
      <c r="G238" s="47">
        <v>7956</v>
      </c>
      <c r="H238" s="50"/>
      <c r="I238" s="17"/>
    </row>
    <row r="239" spans="2:9">
      <c r="B239" s="5"/>
      <c r="C239" s="8"/>
      <c r="D239" s="122" t="s">
        <v>632</v>
      </c>
      <c r="E239" s="17" t="s">
        <v>1052</v>
      </c>
      <c r="F239" s="47">
        <f t="shared" si="20"/>
        <v>18360</v>
      </c>
      <c r="G239" s="47">
        <v>22032</v>
      </c>
      <c r="H239" s="75"/>
      <c r="I239" s="17"/>
    </row>
    <row r="240" spans="2:9">
      <c r="B240" s="5"/>
      <c r="C240" s="8"/>
      <c r="D240" s="122" t="s">
        <v>952</v>
      </c>
      <c r="E240" s="17" t="s">
        <v>991</v>
      </c>
      <c r="F240" s="47">
        <f t="shared" si="20"/>
        <v>36908.333333333336</v>
      </c>
      <c r="G240" s="47">
        <v>44290</v>
      </c>
      <c r="H240" s="50"/>
      <c r="I240" s="17"/>
    </row>
    <row r="241" spans="2:9">
      <c r="B241" s="5"/>
      <c r="C241" s="8"/>
      <c r="D241" s="122" t="s">
        <v>231</v>
      </c>
      <c r="E241" s="65" t="s">
        <v>1053</v>
      </c>
      <c r="F241" s="47">
        <f t="shared" si="20"/>
        <v>18360</v>
      </c>
      <c r="G241" s="47">
        <v>22032</v>
      </c>
      <c r="H241" s="3"/>
      <c r="I241" s="17"/>
    </row>
    <row r="242" spans="2:9">
      <c r="B242" s="5"/>
      <c r="C242" s="8"/>
      <c r="D242" s="123" t="s">
        <v>953</v>
      </c>
      <c r="E242" s="65" t="s">
        <v>992</v>
      </c>
      <c r="F242" s="47">
        <f t="shared" si="20"/>
        <v>37733.333333333336</v>
      </c>
      <c r="G242" s="47">
        <v>45280</v>
      </c>
      <c r="H242" s="50"/>
      <c r="I242" s="17"/>
    </row>
    <row r="243" spans="2:9">
      <c r="B243" s="5"/>
      <c r="C243" s="8"/>
      <c r="D243" s="67" t="s">
        <v>583</v>
      </c>
      <c r="E243" s="65" t="s">
        <v>1054</v>
      </c>
      <c r="F243" s="47">
        <f t="shared" si="20"/>
        <v>10175</v>
      </c>
      <c r="G243" s="47">
        <v>12210</v>
      </c>
      <c r="H243" s="50"/>
      <c r="I243" s="17"/>
    </row>
    <row r="244" spans="2:9">
      <c r="B244" s="5"/>
      <c r="C244" s="8"/>
      <c r="D244" s="122" t="s">
        <v>232</v>
      </c>
      <c r="E244" s="65" t="s">
        <v>1059</v>
      </c>
      <c r="F244" s="47">
        <f t="shared" si="20"/>
        <v>11558.333333333334</v>
      </c>
      <c r="G244" s="47">
        <v>13870</v>
      </c>
      <c r="H244" s="73"/>
      <c r="I244" s="17"/>
    </row>
    <row r="245" spans="2:9">
      <c r="B245" s="5"/>
      <c r="C245" s="8"/>
      <c r="D245" s="122" t="s">
        <v>361</v>
      </c>
      <c r="E245" s="17" t="s">
        <v>1060</v>
      </c>
      <c r="F245" s="47">
        <f t="shared" si="20"/>
        <v>16475</v>
      </c>
      <c r="G245" s="47">
        <v>19770</v>
      </c>
      <c r="H245" s="17"/>
      <c r="I245" s="17"/>
    </row>
    <row r="246" spans="2:9">
      <c r="B246" s="5"/>
      <c r="C246" s="8"/>
      <c r="D246" s="122" t="s">
        <v>362</v>
      </c>
      <c r="E246" s="17" t="s">
        <v>1061</v>
      </c>
      <c r="F246" s="47">
        <f t="shared" si="20"/>
        <v>16475</v>
      </c>
      <c r="G246" s="47">
        <v>19770</v>
      </c>
      <c r="H246" s="17"/>
      <c r="I246" s="17"/>
    </row>
    <row r="247" spans="2:9">
      <c r="B247" s="5"/>
      <c r="C247" s="8"/>
      <c r="D247" s="122" t="s">
        <v>363</v>
      </c>
      <c r="E247" s="17" t="s">
        <v>1062</v>
      </c>
      <c r="F247" s="47">
        <f t="shared" si="20"/>
        <v>15810</v>
      </c>
      <c r="G247" s="47">
        <v>18972</v>
      </c>
      <c r="H247" s="17"/>
      <c r="I247" s="17"/>
    </row>
    <row r="248" spans="2:9">
      <c r="B248" s="5"/>
      <c r="C248" s="8"/>
      <c r="D248" s="122" t="s">
        <v>364</v>
      </c>
      <c r="E248" s="17" t="s">
        <v>1063</v>
      </c>
      <c r="F248" s="47">
        <f t="shared" si="20"/>
        <v>15833.333333333334</v>
      </c>
      <c r="G248" s="47">
        <v>19000</v>
      </c>
      <c r="H248" s="17"/>
      <c r="I248" s="17"/>
    </row>
    <row r="249" spans="2:9">
      <c r="B249" s="5"/>
      <c r="C249" s="8"/>
      <c r="D249" s="122" t="s">
        <v>365</v>
      </c>
      <c r="E249" s="17" t="s">
        <v>1067</v>
      </c>
      <c r="F249" s="47">
        <f t="shared" si="20"/>
        <v>8670</v>
      </c>
      <c r="G249" s="47">
        <v>10404</v>
      </c>
      <c r="H249" s="17"/>
      <c r="I249" s="17"/>
    </row>
    <row r="250" spans="2:9">
      <c r="B250" s="5"/>
      <c r="C250" s="8"/>
      <c r="D250" s="122" t="s">
        <v>366</v>
      </c>
      <c r="E250" s="17" t="s">
        <v>1068</v>
      </c>
      <c r="F250" s="47">
        <f t="shared" si="20"/>
        <v>8670</v>
      </c>
      <c r="G250" s="47">
        <v>10404</v>
      </c>
      <c r="H250" s="17"/>
      <c r="I250" s="17"/>
    </row>
    <row r="251" spans="2:9">
      <c r="B251" s="5"/>
      <c r="C251" s="8"/>
      <c r="D251" s="122" t="s">
        <v>367</v>
      </c>
      <c r="E251" s="17" t="s">
        <v>1064</v>
      </c>
      <c r="F251" s="47">
        <f t="shared" si="20"/>
        <v>3060</v>
      </c>
      <c r="G251" s="47">
        <v>3672</v>
      </c>
      <c r="H251" s="17"/>
      <c r="I251" s="17"/>
    </row>
    <row r="252" spans="2:9">
      <c r="B252" s="5"/>
      <c r="C252" s="8"/>
      <c r="D252" s="123" t="s">
        <v>933</v>
      </c>
      <c r="E252" s="17" t="s">
        <v>1065</v>
      </c>
      <c r="F252" s="47">
        <f t="shared" si="20"/>
        <v>18700</v>
      </c>
      <c r="G252" s="47">
        <v>22440</v>
      </c>
      <c r="H252" s="50"/>
      <c r="I252" s="17"/>
    </row>
    <row r="253" spans="2:9">
      <c r="B253" s="5"/>
      <c r="C253" s="8"/>
      <c r="D253" s="123" t="s">
        <v>934</v>
      </c>
      <c r="E253" s="17" t="s">
        <v>1066</v>
      </c>
      <c r="F253" s="47">
        <f t="shared" si="20"/>
        <v>18458.333333333336</v>
      </c>
      <c r="G253" s="47">
        <v>22150</v>
      </c>
      <c r="H253" s="50"/>
      <c r="I253" s="17"/>
    </row>
    <row r="254" spans="2:9">
      <c r="B254" s="5"/>
      <c r="C254" s="8"/>
      <c r="D254" s="123" t="s">
        <v>935</v>
      </c>
      <c r="E254" s="65" t="s">
        <v>1069</v>
      </c>
      <c r="F254" s="47">
        <f t="shared" si="20"/>
        <v>18020</v>
      </c>
      <c r="G254" s="47">
        <v>21624</v>
      </c>
      <c r="H254" s="50"/>
      <c r="I254" s="17"/>
    </row>
    <row r="255" spans="2:9">
      <c r="B255" s="5"/>
      <c r="C255" s="8"/>
      <c r="D255" s="123" t="s">
        <v>936</v>
      </c>
      <c r="E255" s="65" t="s">
        <v>1070</v>
      </c>
      <c r="F255" s="47">
        <f t="shared" si="20"/>
        <v>18020</v>
      </c>
      <c r="G255" s="47">
        <v>21624</v>
      </c>
      <c r="H255" s="50"/>
      <c r="I255" s="17"/>
    </row>
    <row r="256" spans="2:9">
      <c r="B256" s="5"/>
      <c r="C256" s="8"/>
      <c r="D256" s="123" t="s">
        <v>937</v>
      </c>
      <c r="E256" s="17" t="s">
        <v>1071</v>
      </c>
      <c r="F256" s="47">
        <f t="shared" si="20"/>
        <v>9775</v>
      </c>
      <c r="G256" s="47">
        <v>11730</v>
      </c>
      <c r="H256" s="50"/>
      <c r="I256" s="17"/>
    </row>
    <row r="257" spans="2:9">
      <c r="B257" s="5"/>
      <c r="C257" s="8"/>
      <c r="D257" s="123" t="s">
        <v>938</v>
      </c>
      <c r="E257" s="17" t="s">
        <v>1072</v>
      </c>
      <c r="F257" s="47">
        <f t="shared" si="20"/>
        <v>9775</v>
      </c>
      <c r="G257" s="47">
        <v>11730</v>
      </c>
      <c r="H257" s="50"/>
      <c r="I257" s="17"/>
    </row>
    <row r="258" spans="2:9">
      <c r="B258" s="5"/>
      <c r="C258" s="8"/>
      <c r="D258" s="123" t="s">
        <v>939</v>
      </c>
      <c r="E258" s="17" t="s">
        <v>1073</v>
      </c>
      <c r="F258" s="47">
        <f t="shared" si="20"/>
        <v>3485</v>
      </c>
      <c r="G258" s="47">
        <v>4182</v>
      </c>
      <c r="H258" s="50"/>
      <c r="I258" s="17"/>
    </row>
    <row r="259" spans="2:9">
      <c r="B259" s="5"/>
      <c r="C259" s="8"/>
      <c r="D259" s="67" t="s">
        <v>574</v>
      </c>
      <c r="E259" s="65" t="s">
        <v>1074</v>
      </c>
      <c r="F259" s="47">
        <f t="shared" si="20"/>
        <v>20116.666666666668</v>
      </c>
      <c r="G259" s="47">
        <v>24140</v>
      </c>
      <c r="H259" s="50"/>
      <c r="I259" s="17"/>
    </row>
    <row r="260" spans="2:9">
      <c r="B260" s="5"/>
      <c r="C260" s="8"/>
      <c r="D260" s="67" t="s">
        <v>573</v>
      </c>
      <c r="E260" s="17" t="s">
        <v>1075</v>
      </c>
      <c r="F260" s="47">
        <f t="shared" si="20"/>
        <v>6120</v>
      </c>
      <c r="G260" s="47">
        <v>7344</v>
      </c>
      <c r="H260" s="50"/>
      <c r="I260" s="17"/>
    </row>
    <row r="261" spans="2:9">
      <c r="B261" s="5"/>
      <c r="C261" s="8"/>
      <c r="D261" s="69" t="s">
        <v>64</v>
      </c>
      <c r="E261" s="51" t="s">
        <v>63</v>
      </c>
      <c r="F261" s="47">
        <f t="shared" si="20"/>
        <v>5865</v>
      </c>
      <c r="G261" s="47">
        <v>7038</v>
      </c>
      <c r="H261" s="74" t="s">
        <v>610</v>
      </c>
      <c r="I261" s="17" t="s">
        <v>1023</v>
      </c>
    </row>
    <row r="262" spans="2:9">
      <c r="B262" s="5"/>
      <c r="C262" s="8"/>
      <c r="D262" s="122" t="s">
        <v>978</v>
      </c>
      <c r="E262" s="17" t="s">
        <v>1076</v>
      </c>
      <c r="F262" s="47">
        <f t="shared" si="20"/>
        <v>20485</v>
      </c>
      <c r="G262" s="47">
        <v>24582</v>
      </c>
      <c r="H262" s="50"/>
      <c r="I262" s="17"/>
    </row>
    <row r="263" spans="2:9">
      <c r="B263" s="5"/>
      <c r="C263" s="8"/>
      <c r="D263" s="122" t="s">
        <v>979</v>
      </c>
      <c r="E263" s="17" t="s">
        <v>1077</v>
      </c>
      <c r="F263" s="47">
        <f t="shared" si="20"/>
        <v>22416.666666666668</v>
      </c>
      <c r="G263" s="47">
        <v>26900</v>
      </c>
      <c r="H263" s="50"/>
      <c r="I263" s="17"/>
    </row>
    <row r="264" spans="2:9">
      <c r="B264" s="5"/>
      <c r="C264" s="8"/>
      <c r="D264" s="122" t="s">
        <v>980</v>
      </c>
      <c r="E264" s="17" t="s">
        <v>1078</v>
      </c>
      <c r="F264" s="47">
        <f t="shared" si="20"/>
        <v>22416.666666666668</v>
      </c>
      <c r="G264" s="47">
        <v>26900</v>
      </c>
      <c r="H264" s="50"/>
      <c r="I264" s="17"/>
    </row>
    <row r="265" spans="2:9">
      <c r="B265" s="5"/>
      <c r="C265" s="8"/>
      <c r="D265" s="122" t="s">
        <v>981</v>
      </c>
      <c r="E265" s="17" t="s">
        <v>1079</v>
      </c>
      <c r="F265" s="47">
        <f t="shared" si="20"/>
        <v>22416.666666666668</v>
      </c>
      <c r="G265" s="47">
        <v>26900</v>
      </c>
      <c r="H265" s="50"/>
      <c r="I265" s="17"/>
    </row>
    <row r="266" spans="2:9">
      <c r="B266" s="5"/>
      <c r="C266" s="8"/>
      <c r="D266" s="122" t="s">
        <v>982</v>
      </c>
      <c r="E266" s="17" t="s">
        <v>1055</v>
      </c>
      <c r="F266" s="47">
        <f t="shared" si="20"/>
        <v>22270</v>
      </c>
      <c r="G266" s="47">
        <v>26724</v>
      </c>
      <c r="H266" s="50"/>
      <c r="I266" s="17"/>
    </row>
    <row r="267" spans="2:9">
      <c r="B267" s="5"/>
      <c r="C267" s="8"/>
      <c r="D267" s="122" t="s">
        <v>983</v>
      </c>
      <c r="E267" s="17" t="s">
        <v>1056</v>
      </c>
      <c r="F267" s="47">
        <f t="shared" si="20"/>
        <v>8840</v>
      </c>
      <c r="G267" s="47">
        <v>10608</v>
      </c>
      <c r="H267" s="50"/>
      <c r="I267" s="17"/>
    </row>
    <row r="268" spans="2:9">
      <c r="B268" s="5"/>
      <c r="C268" s="8"/>
      <c r="D268" s="122" t="s">
        <v>984</v>
      </c>
      <c r="E268" s="17" t="s">
        <v>1057</v>
      </c>
      <c r="F268" s="47">
        <f t="shared" si="20"/>
        <v>17091.666666666668</v>
      </c>
      <c r="G268" s="47">
        <v>20510</v>
      </c>
      <c r="H268" s="50"/>
      <c r="I268" s="17"/>
    </row>
    <row r="269" spans="2:9">
      <c r="B269" s="5"/>
      <c r="C269" s="8"/>
      <c r="D269" s="122" t="s">
        <v>31</v>
      </c>
      <c r="E269" s="17" t="s">
        <v>1058</v>
      </c>
      <c r="F269" s="47">
        <f t="shared" si="20"/>
        <v>7250</v>
      </c>
      <c r="G269" s="47">
        <v>8700</v>
      </c>
      <c r="H269" s="50"/>
      <c r="I269" s="17"/>
    </row>
    <row r="270" spans="2:9">
      <c r="B270" s="5"/>
      <c r="C270" s="8" t="s">
        <v>296</v>
      </c>
      <c r="D270" s="43"/>
      <c r="E270" s="51"/>
      <c r="F270" s="47"/>
      <c r="G270" s="47"/>
      <c r="H270" s="3"/>
      <c r="I270" s="17"/>
    </row>
    <row r="271" spans="2:9">
      <c r="B271" s="5"/>
      <c r="C271" s="8"/>
      <c r="D271" s="43" t="s">
        <v>932</v>
      </c>
      <c r="E271" s="17" t="s">
        <v>1081</v>
      </c>
      <c r="F271" s="47">
        <f t="shared" ref="F271:F274" si="21">G271/1.2</f>
        <v>2890</v>
      </c>
      <c r="G271" s="47">
        <v>3468</v>
      </c>
      <c r="H271" s="50"/>
      <c r="I271" s="17"/>
    </row>
    <row r="272" spans="2:9">
      <c r="B272" s="5"/>
      <c r="C272" s="8"/>
      <c r="D272" s="43" t="s">
        <v>30</v>
      </c>
      <c r="E272" s="17" t="s">
        <v>1082</v>
      </c>
      <c r="F272" s="47">
        <f t="shared" si="21"/>
        <v>7816.666666666667</v>
      </c>
      <c r="G272" s="47">
        <v>9380</v>
      </c>
      <c r="H272" s="17"/>
      <c r="I272" s="17"/>
    </row>
    <row r="273" spans="2:12">
      <c r="B273" s="5"/>
      <c r="C273" s="8"/>
      <c r="D273" s="43" t="s">
        <v>370</v>
      </c>
      <c r="E273" s="17" t="s">
        <v>1083</v>
      </c>
      <c r="F273" s="47">
        <f t="shared" si="21"/>
        <v>7383.3333333333339</v>
      </c>
      <c r="G273" s="47">
        <v>8860</v>
      </c>
      <c r="H273" s="17"/>
      <c r="I273" s="17"/>
    </row>
    <row r="274" spans="2:12">
      <c r="B274" s="5"/>
      <c r="C274" s="8"/>
      <c r="D274" s="43" t="s">
        <v>62</v>
      </c>
      <c r="E274" s="17" t="s">
        <v>1084</v>
      </c>
      <c r="F274" s="47">
        <f t="shared" si="21"/>
        <v>9025</v>
      </c>
      <c r="G274" s="47">
        <v>10830</v>
      </c>
      <c r="H274" s="17"/>
      <c r="I274" s="17"/>
    </row>
    <row r="275" spans="2:12">
      <c r="B275" s="5"/>
      <c r="C275" s="8" t="s">
        <v>304</v>
      </c>
      <c r="D275" s="43"/>
      <c r="E275" s="51"/>
      <c r="F275" s="47"/>
      <c r="G275" s="47"/>
      <c r="H275" s="3"/>
      <c r="I275" s="17"/>
    </row>
    <row r="276" spans="2:12">
      <c r="B276" s="5"/>
      <c r="C276" s="8"/>
      <c r="D276" s="69" t="s">
        <v>356</v>
      </c>
      <c r="E276" s="51" t="s">
        <v>305</v>
      </c>
      <c r="F276" s="47">
        <f t="shared" ref="F276:F280" si="22">G276/1.2</f>
        <v>62135</v>
      </c>
      <c r="G276" s="47">
        <v>74562</v>
      </c>
      <c r="H276" s="74" t="s">
        <v>610</v>
      </c>
      <c r="I276" s="17" t="s">
        <v>1023</v>
      </c>
    </row>
    <row r="277" spans="2:12">
      <c r="B277" s="5"/>
      <c r="C277" s="8"/>
      <c r="D277" s="69" t="s">
        <v>355</v>
      </c>
      <c r="E277" s="17" t="s">
        <v>903</v>
      </c>
      <c r="F277" s="47">
        <f t="shared" si="22"/>
        <v>19608.333333333336</v>
      </c>
      <c r="G277" s="47">
        <v>23530</v>
      </c>
      <c r="H277" s="74" t="s">
        <v>610</v>
      </c>
      <c r="I277" s="17" t="s">
        <v>1023</v>
      </c>
    </row>
    <row r="278" spans="2:12">
      <c r="B278" s="5"/>
      <c r="C278" s="8"/>
      <c r="D278" s="122" t="s">
        <v>306</v>
      </c>
      <c r="E278" s="17" t="s">
        <v>307</v>
      </c>
      <c r="F278" s="47">
        <f t="shared" si="22"/>
        <v>202008.33333333334</v>
      </c>
      <c r="G278" s="47">
        <v>242410</v>
      </c>
      <c r="H278" s="74"/>
      <c r="I278" s="17"/>
    </row>
    <row r="279" spans="2:12">
      <c r="B279" s="5"/>
      <c r="C279" s="8"/>
      <c r="D279" s="67" t="s">
        <v>835</v>
      </c>
      <c r="E279" s="17" t="s">
        <v>884</v>
      </c>
      <c r="F279" s="47">
        <f t="shared" si="22"/>
        <v>285800</v>
      </c>
      <c r="G279" s="47">
        <v>342960</v>
      </c>
      <c r="H279" s="50"/>
      <c r="I279" s="17"/>
    </row>
    <row r="280" spans="2:12">
      <c r="B280" s="5"/>
      <c r="C280" s="8"/>
      <c r="D280" s="122" t="s">
        <v>354</v>
      </c>
      <c r="E280" s="51" t="s">
        <v>308</v>
      </c>
      <c r="F280" s="47">
        <f t="shared" si="22"/>
        <v>4175</v>
      </c>
      <c r="G280" s="47">
        <v>5010</v>
      </c>
      <c r="H280" s="73"/>
      <c r="I280" s="17"/>
    </row>
    <row r="281" spans="2:12">
      <c r="H281" s="88"/>
    </row>
    <row r="282" spans="2:12" s="11" customFormat="1">
      <c r="B282" s="6"/>
      <c r="C282" s="7"/>
      <c r="D282" s="58" t="s">
        <v>392</v>
      </c>
      <c r="E282" s="56"/>
      <c r="F282" s="56"/>
      <c r="G282" s="42"/>
      <c r="H282" s="2"/>
    </row>
    <row r="283" spans="2:12" s="11" customFormat="1" ht="26.25">
      <c r="B283" s="6"/>
      <c r="C283" s="7"/>
      <c r="D283" s="71" t="s">
        <v>393</v>
      </c>
      <c r="E283" s="70" t="s">
        <v>394</v>
      </c>
      <c r="F283" s="63"/>
      <c r="G283" s="79" t="s">
        <v>649</v>
      </c>
    </row>
    <row r="284" spans="2:12" s="11" customFormat="1" ht="90">
      <c r="B284" s="6"/>
      <c r="C284" s="7"/>
      <c r="D284" s="71" t="s">
        <v>395</v>
      </c>
      <c r="E284" s="70" t="s">
        <v>611</v>
      </c>
      <c r="F284" s="104"/>
      <c r="G284" s="105"/>
      <c r="H284" s="106"/>
      <c r="I284" s="106"/>
      <c r="J284" s="106"/>
      <c r="K284" s="106"/>
      <c r="L284" s="106"/>
    </row>
    <row r="285" spans="2:12" s="11" customFormat="1" ht="77.25">
      <c r="B285" s="6"/>
      <c r="C285" s="7"/>
      <c r="D285" s="71" t="s">
        <v>612</v>
      </c>
      <c r="E285" s="70" t="s">
        <v>613</v>
      </c>
      <c r="F285" s="104"/>
      <c r="G285" s="105"/>
      <c r="H285" s="106"/>
      <c r="I285" s="106"/>
      <c r="J285" s="106"/>
      <c r="K285" s="106"/>
      <c r="L285" s="106"/>
    </row>
    <row r="286" spans="2:12" s="11" customFormat="1" ht="51.75">
      <c r="B286" s="6"/>
      <c r="C286" s="7"/>
      <c r="D286" s="71" t="s">
        <v>396</v>
      </c>
      <c r="E286" s="70" t="s">
        <v>397</v>
      </c>
      <c r="F286" s="104"/>
      <c r="G286" s="105"/>
      <c r="H286" s="106"/>
      <c r="I286" s="106"/>
      <c r="J286" s="106"/>
      <c r="K286" s="106"/>
      <c r="L286" s="106"/>
    </row>
    <row r="287" spans="2:12" s="11" customFormat="1" ht="64.5">
      <c r="B287" s="6"/>
      <c r="C287" s="7"/>
      <c r="D287" s="71" t="s">
        <v>398</v>
      </c>
      <c r="E287" s="70" t="s">
        <v>399</v>
      </c>
      <c r="F287" s="104"/>
      <c r="G287" s="105"/>
      <c r="H287" s="106"/>
      <c r="I287" s="106"/>
      <c r="J287" s="106"/>
      <c r="K287" s="106"/>
      <c r="L287" s="106"/>
    </row>
    <row r="288" spans="2:12" s="11" customFormat="1" ht="39">
      <c r="B288" s="6"/>
      <c r="C288" s="7"/>
      <c r="D288" s="71" t="s">
        <v>400</v>
      </c>
      <c r="E288" s="70" t="s">
        <v>416</v>
      </c>
      <c r="F288" s="104"/>
      <c r="G288" s="105"/>
      <c r="H288" s="106"/>
      <c r="I288" s="106"/>
      <c r="J288" s="106"/>
      <c r="K288" s="106"/>
      <c r="L288" s="106"/>
    </row>
    <row r="289" spans="2:12" s="11" customFormat="1" ht="77.25">
      <c r="B289" s="6"/>
      <c r="C289" s="7"/>
      <c r="D289" s="71" t="s">
        <v>614</v>
      </c>
      <c r="E289" s="70" t="s">
        <v>615</v>
      </c>
      <c r="F289" s="104"/>
      <c r="G289" s="105"/>
      <c r="H289" s="106"/>
      <c r="I289" s="106"/>
      <c r="J289" s="106"/>
      <c r="K289" s="106"/>
      <c r="L289" s="106"/>
    </row>
    <row r="290" spans="2:12" s="11" customFormat="1" ht="51.75">
      <c r="B290" s="6"/>
      <c r="C290" s="7"/>
      <c r="D290" s="71" t="s">
        <v>616</v>
      </c>
      <c r="E290" s="70" t="s">
        <v>617</v>
      </c>
      <c r="F290" s="63"/>
      <c r="G290" s="42"/>
    </row>
    <row r="291" spans="2:12" s="11" customFormat="1" ht="141">
      <c r="B291" s="6"/>
      <c r="C291" s="7"/>
      <c r="D291" s="71" t="s">
        <v>618</v>
      </c>
      <c r="E291" s="70" t="s">
        <v>619</v>
      </c>
      <c r="F291" s="63"/>
      <c r="G291" s="42"/>
    </row>
    <row r="292" spans="2:12" ht="51.75">
      <c r="D292" s="71" t="s">
        <v>620</v>
      </c>
      <c r="E292" s="70" t="s">
        <v>621</v>
      </c>
      <c r="H292" s="11"/>
    </row>
    <row r="293" spans="2:12" ht="26.25" customHeight="1">
      <c r="D293" s="71" t="s">
        <v>622</v>
      </c>
      <c r="E293" s="70" t="s">
        <v>623</v>
      </c>
    </row>
    <row r="294" spans="2:12" ht="15.75" customHeight="1">
      <c r="D294" s="71" t="s">
        <v>401</v>
      </c>
      <c r="E294" s="70" t="s">
        <v>402</v>
      </c>
    </row>
    <row r="295" spans="2:12" ht="26.25">
      <c r="D295" s="71" t="s">
        <v>403</v>
      </c>
      <c r="E295" s="70" t="s">
        <v>404</v>
      </c>
    </row>
    <row r="296" spans="2:12">
      <c r="D296" s="71" t="s">
        <v>405</v>
      </c>
      <c r="E296" s="70" t="s">
        <v>406</v>
      </c>
    </row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83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5"/>
  <sheetViews>
    <sheetView topLeftCell="A10" zoomScale="85" zoomScaleNormal="85" zoomScaleSheetLayoutView="70" workbookViewId="0">
      <selection activeCell="H10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92.2851562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350</v>
      </c>
      <c r="E3" s="11"/>
      <c r="F3" s="11"/>
      <c r="G3" s="79" t="s">
        <v>649</v>
      </c>
      <c r="H3" s="79"/>
    </row>
    <row r="4" spans="2:9" ht="15" customHeight="1">
      <c r="B4" s="10"/>
      <c r="E4" s="11"/>
      <c r="F4" s="11"/>
    </row>
    <row r="5" spans="2:9" ht="20.25">
      <c r="B5" s="9" t="s">
        <v>1017</v>
      </c>
      <c r="E5" s="11"/>
      <c r="F5"/>
    </row>
    <row r="6" spans="2:9" ht="20.25">
      <c r="B6" s="9"/>
      <c r="E6" s="11"/>
      <c r="F6" s="11"/>
    </row>
    <row r="7" spans="2:9" ht="14.25" customHeight="1">
      <c r="B7" s="135" t="s">
        <v>346</v>
      </c>
      <c r="C7" s="136"/>
      <c r="D7" s="137"/>
      <c r="E7" s="143" t="s">
        <v>286</v>
      </c>
      <c r="F7" s="145" t="s">
        <v>928</v>
      </c>
      <c r="G7" s="141" t="s">
        <v>1122</v>
      </c>
      <c r="H7" s="134" t="s">
        <v>234</v>
      </c>
      <c r="I7" s="134" t="s">
        <v>639</v>
      </c>
    </row>
    <row r="8" spans="2:9" s="4" customFormat="1" ht="57.75" customHeight="1">
      <c r="B8" s="138"/>
      <c r="C8" s="139"/>
      <c r="D8" s="140"/>
      <c r="E8" s="144"/>
      <c r="F8" s="145"/>
      <c r="G8" s="142"/>
      <c r="H8" s="134" t="s">
        <v>347</v>
      </c>
      <c r="I8" s="134" t="s">
        <v>347</v>
      </c>
    </row>
    <row r="9" spans="2:9">
      <c r="B9" s="5" t="s">
        <v>894</v>
      </c>
      <c r="C9" s="8"/>
      <c r="D9" s="43"/>
      <c r="E9" s="17"/>
      <c r="F9" s="47"/>
      <c r="G9" s="47"/>
      <c r="H9" s="3"/>
      <c r="I9" s="17"/>
    </row>
    <row r="10" spans="2:9">
      <c r="B10" s="5"/>
      <c r="C10" s="8"/>
      <c r="D10" s="43" t="s">
        <v>838</v>
      </c>
      <c r="E10" s="17" t="s">
        <v>969</v>
      </c>
      <c r="F10" s="47">
        <f>G10/1.2</f>
        <v>212500</v>
      </c>
      <c r="G10" s="47">
        <v>255000</v>
      </c>
      <c r="H10" s="73"/>
      <c r="I10" s="17"/>
    </row>
    <row r="11" spans="2:9">
      <c r="B11" s="5"/>
      <c r="C11" s="8"/>
      <c r="D11" s="43" t="s">
        <v>839</v>
      </c>
      <c r="E11" s="17" t="s">
        <v>970</v>
      </c>
      <c r="F11" s="47">
        <f t="shared" ref="F11:F19" si="0">G11/1.2</f>
        <v>357000</v>
      </c>
      <c r="G11" s="47">
        <v>428400</v>
      </c>
      <c r="H11" s="73"/>
      <c r="I11" s="17"/>
    </row>
    <row r="12" spans="2:9">
      <c r="B12" s="5"/>
      <c r="C12" s="8"/>
      <c r="D12" s="43" t="s">
        <v>840</v>
      </c>
      <c r="E12" s="17" t="s">
        <v>971</v>
      </c>
      <c r="F12" s="47">
        <f t="shared" si="0"/>
        <v>731000</v>
      </c>
      <c r="G12" s="47">
        <v>877200</v>
      </c>
      <c r="H12" s="3"/>
      <c r="I12" s="17"/>
    </row>
    <row r="13" spans="2:9">
      <c r="B13" s="5"/>
      <c r="C13" s="8"/>
      <c r="D13" s="57" t="s">
        <v>841</v>
      </c>
      <c r="E13" s="17" t="s">
        <v>972</v>
      </c>
      <c r="F13" s="47">
        <f t="shared" si="0"/>
        <v>850000</v>
      </c>
      <c r="G13" s="47">
        <v>1020000</v>
      </c>
      <c r="H13" s="74"/>
      <c r="I13" s="17"/>
    </row>
    <row r="14" spans="2:9">
      <c r="B14" s="5"/>
      <c r="C14" s="8"/>
      <c r="D14" s="57" t="s">
        <v>842</v>
      </c>
      <c r="E14" s="17" t="s">
        <v>1016</v>
      </c>
      <c r="F14" s="47">
        <f t="shared" si="0"/>
        <v>1827500</v>
      </c>
      <c r="G14" s="47">
        <v>2193000</v>
      </c>
      <c r="H14" s="74"/>
      <c r="I14" s="17"/>
    </row>
    <row r="15" spans="2:9">
      <c r="B15" s="5"/>
      <c r="C15" s="8"/>
      <c r="D15" s="67" t="s">
        <v>843</v>
      </c>
      <c r="E15" s="49" t="s">
        <v>902</v>
      </c>
      <c r="F15" s="47">
        <f t="shared" si="0"/>
        <v>127500</v>
      </c>
      <c r="G15" s="47">
        <v>153000</v>
      </c>
      <c r="H15" s="50"/>
      <c r="I15" s="17"/>
    </row>
    <row r="16" spans="2:9">
      <c r="B16" s="5"/>
      <c r="C16" s="8"/>
      <c r="D16" s="67" t="s">
        <v>844</v>
      </c>
      <c r="E16" s="49" t="s">
        <v>973</v>
      </c>
      <c r="F16" s="47">
        <f t="shared" si="0"/>
        <v>595000</v>
      </c>
      <c r="G16" s="47">
        <v>714000</v>
      </c>
      <c r="H16" s="50"/>
      <c r="I16" s="17"/>
    </row>
    <row r="17" spans="2:9">
      <c r="B17" s="5"/>
      <c r="C17" s="8"/>
      <c r="D17" s="57" t="s">
        <v>1085</v>
      </c>
      <c r="E17" s="49" t="s">
        <v>893</v>
      </c>
      <c r="F17" s="47">
        <f t="shared" si="0"/>
        <v>11900</v>
      </c>
      <c r="G17" s="47">
        <v>14280</v>
      </c>
      <c r="H17" s="74"/>
      <c r="I17" s="17"/>
    </row>
    <row r="18" spans="2:9">
      <c r="B18" s="5"/>
      <c r="C18" s="8"/>
      <c r="D18" s="132" t="s">
        <v>1151</v>
      </c>
      <c r="E18" s="49" t="s">
        <v>1152</v>
      </c>
      <c r="F18" s="47">
        <f t="shared" si="0"/>
        <v>66385</v>
      </c>
      <c r="G18" s="47">
        <v>79662</v>
      </c>
      <c r="H18" s="50" t="s">
        <v>1126</v>
      </c>
      <c r="I18" s="17"/>
    </row>
    <row r="19" spans="2:9">
      <c r="B19" s="5"/>
      <c r="C19" s="8"/>
      <c r="D19" s="132" t="s">
        <v>1153</v>
      </c>
      <c r="E19" s="49" t="s">
        <v>1154</v>
      </c>
      <c r="F19" s="47">
        <f t="shared" si="0"/>
        <v>188166.66666666669</v>
      </c>
      <c r="G19" s="47">
        <v>225800</v>
      </c>
      <c r="H19" s="50" t="s">
        <v>1126</v>
      </c>
      <c r="I19" s="17"/>
    </row>
    <row r="20" spans="2:9">
      <c r="B20" s="5"/>
      <c r="C20" s="8"/>
      <c r="D20" s="67"/>
      <c r="E20" s="49"/>
      <c r="F20" s="47"/>
      <c r="G20" s="47"/>
      <c r="H20" s="50"/>
      <c r="I20" s="17"/>
    </row>
    <row r="21" spans="2:9">
      <c r="B21" s="5" t="s">
        <v>845</v>
      </c>
      <c r="C21" s="8"/>
      <c r="D21" s="57"/>
      <c r="E21" s="49"/>
      <c r="G21" s="47"/>
      <c r="H21" s="74"/>
      <c r="I21" s="17"/>
    </row>
    <row r="22" spans="2:9">
      <c r="B22" s="5"/>
      <c r="C22" s="8"/>
      <c r="D22" s="67" t="s">
        <v>846</v>
      </c>
      <c r="E22" s="49" t="s">
        <v>927</v>
      </c>
      <c r="F22" s="47">
        <f>G22/1.2</f>
        <v>833000</v>
      </c>
      <c r="G22" s="47">
        <v>999600</v>
      </c>
      <c r="H22" s="50"/>
      <c r="I22" s="17"/>
    </row>
    <row r="25" spans="2:9">
      <c r="E25" s="11"/>
    </row>
  </sheetData>
  <sheetProtection deleteColumns="0" deleteRows="0"/>
  <mergeCells count="6">
    <mergeCell ref="I7:I8"/>
    <mergeCell ref="B7:D8"/>
    <mergeCell ref="E7:E8"/>
    <mergeCell ref="F7:F8"/>
    <mergeCell ref="G7:G8"/>
    <mergeCell ref="H7:H8"/>
  </mergeCells>
  <hyperlinks>
    <hyperlink ref="C3" r:id="rId1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zoomScale="80" zoomScaleNormal="80" workbookViewId="0">
      <selection activeCell="H1" sqref="H1:H1048576"/>
    </sheetView>
  </sheetViews>
  <sheetFormatPr defaultColWidth="9.140625"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42" customWidth="1"/>
    <col min="5" max="5" width="102.42578125" style="42" customWidth="1"/>
    <col min="6" max="7" width="15.140625" style="45" customWidth="1"/>
    <col min="8" max="16384" width="9.140625" style="11"/>
  </cols>
  <sheetData>
    <row r="3" spans="2:7" ht="22.5" customHeight="1">
      <c r="B3" s="11"/>
      <c r="C3" s="18" t="s">
        <v>494</v>
      </c>
      <c r="G3" s="79" t="s">
        <v>649</v>
      </c>
    </row>
    <row r="4" spans="2:7" ht="15" customHeight="1">
      <c r="B4" s="10"/>
    </row>
    <row r="5" spans="2:7" ht="20.25">
      <c r="B5" s="9" t="s">
        <v>1018</v>
      </c>
    </row>
    <row r="6" spans="2:7" ht="13.5" customHeight="1">
      <c r="B6" s="9"/>
    </row>
    <row r="7" spans="2:7" ht="14.25" customHeight="1">
      <c r="B7" s="146" t="s">
        <v>346</v>
      </c>
      <c r="C7" s="146"/>
      <c r="D7" s="146"/>
      <c r="E7" s="147" t="s">
        <v>286</v>
      </c>
      <c r="F7" s="145" t="s">
        <v>928</v>
      </c>
      <c r="G7" s="141" t="s">
        <v>1122</v>
      </c>
    </row>
    <row r="8" spans="2:7" s="16" customFormat="1" ht="42.75" customHeight="1">
      <c r="B8" s="146"/>
      <c r="C8" s="146"/>
      <c r="D8" s="146"/>
      <c r="E8" s="147"/>
      <c r="F8" s="145"/>
      <c r="G8" s="142"/>
    </row>
    <row r="9" spans="2:7">
      <c r="B9" s="5" t="s">
        <v>504</v>
      </c>
      <c r="C9" s="8"/>
      <c r="D9" s="43"/>
      <c r="E9" s="43"/>
      <c r="F9" s="46"/>
    </row>
    <row r="10" spans="2:7">
      <c r="B10" s="5"/>
      <c r="C10" s="8"/>
      <c r="D10" s="44" t="s">
        <v>505</v>
      </c>
      <c r="E10" s="113" t="s">
        <v>506</v>
      </c>
      <c r="F10" s="47" t="s">
        <v>584</v>
      </c>
      <c r="G10" s="47" t="s">
        <v>584</v>
      </c>
    </row>
    <row r="11" spans="2:7">
      <c r="B11" s="5"/>
      <c r="C11" s="8"/>
      <c r="D11" s="44" t="s">
        <v>507</v>
      </c>
      <c r="E11" s="113" t="s">
        <v>508</v>
      </c>
      <c r="F11" s="47" t="s">
        <v>584</v>
      </c>
      <c r="G11" s="47" t="s">
        <v>584</v>
      </c>
    </row>
    <row r="12" spans="2:7">
      <c r="B12" s="5"/>
      <c r="C12" s="8"/>
      <c r="D12" s="44" t="s">
        <v>509</v>
      </c>
      <c r="E12" s="113" t="s">
        <v>510</v>
      </c>
      <c r="F12" s="47" t="s">
        <v>584</v>
      </c>
      <c r="G12" s="47" t="s">
        <v>584</v>
      </c>
    </row>
    <row r="13" spans="2:7">
      <c r="B13" s="5"/>
      <c r="C13" s="8"/>
      <c r="D13" s="44" t="s">
        <v>511</v>
      </c>
      <c r="E13" s="113" t="s">
        <v>512</v>
      </c>
      <c r="F13" s="47" t="s">
        <v>584</v>
      </c>
      <c r="G13" s="47" t="s">
        <v>584</v>
      </c>
    </row>
    <row r="14" spans="2:7">
      <c r="B14" s="5"/>
      <c r="C14" s="8"/>
      <c r="D14" s="43"/>
      <c r="E14" s="17"/>
      <c r="F14" s="47" t="s">
        <v>584</v>
      </c>
      <c r="G14" s="47" t="s">
        <v>584</v>
      </c>
    </row>
    <row r="15" spans="2:7">
      <c r="B15" s="5" t="s">
        <v>513</v>
      </c>
      <c r="C15" s="8"/>
      <c r="D15" s="43"/>
      <c r="E15" s="17"/>
      <c r="F15" s="47" t="s">
        <v>584</v>
      </c>
      <c r="G15" s="47" t="s">
        <v>584</v>
      </c>
    </row>
    <row r="16" spans="2:7">
      <c r="B16" s="5"/>
      <c r="C16" s="8"/>
      <c r="D16" s="44">
        <v>4414</v>
      </c>
      <c r="E16" s="113" t="s">
        <v>514</v>
      </c>
      <c r="F16" s="47" t="s">
        <v>584</v>
      </c>
      <c r="G16" s="47" t="s">
        <v>584</v>
      </c>
    </row>
    <row r="17" spans="1:7">
      <c r="B17" s="5"/>
      <c r="C17" s="8" t="s">
        <v>515</v>
      </c>
      <c r="D17" s="43"/>
      <c r="E17" s="113"/>
      <c r="F17" s="47" t="s">
        <v>584</v>
      </c>
      <c r="G17" s="47" t="s">
        <v>584</v>
      </c>
    </row>
    <row r="18" spans="1:7">
      <c r="B18" s="5"/>
      <c r="C18" s="8"/>
      <c r="D18" s="44">
        <v>3308</v>
      </c>
      <c r="E18" s="113" t="s">
        <v>516</v>
      </c>
      <c r="F18" s="47" t="s">
        <v>584</v>
      </c>
      <c r="G18" s="47" t="s">
        <v>584</v>
      </c>
    </row>
    <row r="19" spans="1:7">
      <c r="B19" s="5"/>
      <c r="C19" s="8"/>
      <c r="D19" s="44">
        <v>3309</v>
      </c>
      <c r="E19" s="113" t="s">
        <v>517</v>
      </c>
      <c r="F19" s="47" t="s">
        <v>584</v>
      </c>
      <c r="G19" s="47" t="s">
        <v>584</v>
      </c>
    </row>
    <row r="20" spans="1:7">
      <c r="B20" s="5"/>
      <c r="C20" s="8"/>
      <c r="D20" s="44">
        <v>3333</v>
      </c>
      <c r="E20" s="113" t="s">
        <v>518</v>
      </c>
      <c r="F20" s="47" t="s">
        <v>584</v>
      </c>
      <c r="G20" s="47" t="s">
        <v>584</v>
      </c>
    </row>
    <row r="21" spans="1:7">
      <c r="B21" s="5"/>
      <c r="C21" s="8"/>
      <c r="D21" s="44">
        <v>4433</v>
      </c>
      <c r="E21" s="113" t="s">
        <v>518</v>
      </c>
      <c r="F21" s="47" t="s">
        <v>584</v>
      </c>
      <c r="G21" s="47" t="s">
        <v>584</v>
      </c>
    </row>
    <row r="22" spans="1:7">
      <c r="B22" s="5"/>
      <c r="C22" s="8"/>
      <c r="D22" s="44">
        <v>3339</v>
      </c>
      <c r="E22" s="113" t="s">
        <v>519</v>
      </c>
      <c r="F22" s="47" t="s">
        <v>584</v>
      </c>
      <c r="G22" s="47" t="s">
        <v>584</v>
      </c>
    </row>
    <row r="23" spans="1:7">
      <c r="B23" s="5"/>
      <c r="C23" s="8"/>
      <c r="D23" s="44">
        <v>4400</v>
      </c>
      <c r="E23" s="113" t="s">
        <v>520</v>
      </c>
      <c r="F23" s="47" t="s">
        <v>584</v>
      </c>
      <c r="G23" s="47" t="s">
        <v>584</v>
      </c>
    </row>
    <row r="24" spans="1:7">
      <c r="B24" s="5"/>
      <c r="C24" s="8"/>
      <c r="D24" s="44">
        <v>4401</v>
      </c>
      <c r="E24" s="113" t="s">
        <v>521</v>
      </c>
      <c r="F24" s="47" t="s">
        <v>584</v>
      </c>
      <c r="G24" s="47" t="s">
        <v>584</v>
      </c>
    </row>
    <row r="25" spans="1:7">
      <c r="B25" s="5"/>
      <c r="C25" s="8"/>
      <c r="D25" s="44">
        <v>3401</v>
      </c>
      <c r="E25" s="113" t="s">
        <v>585</v>
      </c>
      <c r="F25" s="47" t="s">
        <v>584</v>
      </c>
      <c r="G25" s="47" t="s">
        <v>584</v>
      </c>
    </row>
    <row r="26" spans="1:7">
      <c r="B26" s="5"/>
      <c r="C26" s="8"/>
      <c r="D26" s="44">
        <v>3402</v>
      </c>
      <c r="E26" s="113" t="s">
        <v>586</v>
      </c>
      <c r="F26" s="47" t="s">
        <v>584</v>
      </c>
      <c r="G26" s="47" t="s">
        <v>584</v>
      </c>
    </row>
    <row r="27" spans="1:7">
      <c r="B27" s="5"/>
      <c r="C27" s="8" t="s">
        <v>522</v>
      </c>
      <c r="D27" s="43"/>
      <c r="E27" s="113"/>
      <c r="F27" s="47" t="s">
        <v>584</v>
      </c>
      <c r="G27" s="47" t="s">
        <v>584</v>
      </c>
    </row>
    <row r="28" spans="1:7">
      <c r="A28" s="13"/>
      <c r="B28" s="5"/>
      <c r="C28" s="8"/>
      <c r="D28" s="44">
        <v>4318</v>
      </c>
      <c r="E28" s="113" t="s">
        <v>523</v>
      </c>
      <c r="F28" s="47" t="s">
        <v>584</v>
      </c>
      <c r="G28" s="47" t="s">
        <v>584</v>
      </c>
    </row>
    <row r="29" spans="1:7">
      <c r="A29" s="13"/>
      <c r="B29" s="5"/>
      <c r="C29" s="8"/>
      <c r="D29" s="44">
        <v>4350</v>
      </c>
      <c r="E29" s="113" t="s">
        <v>524</v>
      </c>
      <c r="F29" s="47" t="s">
        <v>584</v>
      </c>
      <c r="G29" s="47" t="s">
        <v>584</v>
      </c>
    </row>
    <row r="30" spans="1:7">
      <c r="A30" s="13"/>
      <c r="B30" s="5"/>
      <c r="C30" s="8"/>
      <c r="D30" s="44">
        <v>4352</v>
      </c>
      <c r="E30" s="113" t="s">
        <v>525</v>
      </c>
      <c r="F30" s="47" t="s">
        <v>584</v>
      </c>
      <c r="G30" s="47" t="s">
        <v>584</v>
      </c>
    </row>
    <row r="31" spans="1:7">
      <c r="A31" s="13"/>
      <c r="B31" s="5"/>
      <c r="C31" s="8"/>
      <c r="D31" s="44">
        <v>4375</v>
      </c>
      <c r="E31" s="113" t="s">
        <v>526</v>
      </c>
      <c r="F31" s="47" t="s">
        <v>584</v>
      </c>
      <c r="G31" s="47" t="s">
        <v>584</v>
      </c>
    </row>
    <row r="32" spans="1:7">
      <c r="A32" s="13"/>
      <c r="B32" s="5"/>
      <c r="C32" s="8"/>
      <c r="D32" s="44">
        <v>4376</v>
      </c>
      <c r="E32" s="113" t="s">
        <v>527</v>
      </c>
      <c r="F32" s="47" t="s">
        <v>584</v>
      </c>
      <c r="G32" s="47" t="s">
        <v>584</v>
      </c>
    </row>
    <row r="33" spans="1:7">
      <c r="A33" s="13"/>
      <c r="B33" s="5"/>
      <c r="C33" s="8"/>
      <c r="D33" s="44">
        <v>6295</v>
      </c>
      <c r="E33" s="113" t="s">
        <v>528</v>
      </c>
      <c r="F33" s="47" t="s">
        <v>584</v>
      </c>
      <c r="G33" s="47" t="s">
        <v>584</v>
      </c>
    </row>
    <row r="34" spans="1:7">
      <c r="A34" s="13"/>
      <c r="B34" s="5"/>
      <c r="C34" s="8"/>
      <c r="D34" s="44">
        <v>6296</v>
      </c>
      <c r="E34" s="113" t="s">
        <v>529</v>
      </c>
      <c r="F34" s="47" t="s">
        <v>584</v>
      </c>
      <c r="G34" s="47" t="s">
        <v>584</v>
      </c>
    </row>
    <row r="35" spans="1:7">
      <c r="B35" s="5"/>
      <c r="C35" s="8"/>
      <c r="D35" s="44">
        <v>6297</v>
      </c>
      <c r="E35" s="113" t="s">
        <v>530</v>
      </c>
      <c r="F35" s="47" t="s">
        <v>584</v>
      </c>
      <c r="G35" s="47" t="s">
        <v>584</v>
      </c>
    </row>
    <row r="36" spans="1:7">
      <c r="B36" s="5"/>
      <c r="C36" s="8"/>
      <c r="D36" s="44">
        <v>6298</v>
      </c>
      <c r="E36" s="113" t="s">
        <v>531</v>
      </c>
      <c r="F36" s="47" t="s">
        <v>584</v>
      </c>
      <c r="G36" s="47" t="s">
        <v>584</v>
      </c>
    </row>
    <row r="37" spans="1:7">
      <c r="B37" s="5"/>
      <c r="C37" s="8" t="s">
        <v>532</v>
      </c>
      <c r="D37" s="43"/>
      <c r="E37" s="113"/>
      <c r="F37" s="47" t="s">
        <v>584</v>
      </c>
      <c r="G37" s="47" t="s">
        <v>584</v>
      </c>
    </row>
    <row r="38" spans="1:7">
      <c r="B38" s="5"/>
      <c r="C38" s="8"/>
      <c r="D38" s="44">
        <v>2324</v>
      </c>
      <c r="E38" s="113" t="s">
        <v>533</v>
      </c>
      <c r="F38" s="47" t="s">
        <v>584</v>
      </c>
      <c r="G38" s="47" t="s">
        <v>584</v>
      </c>
    </row>
    <row r="39" spans="1:7">
      <c r="B39" s="5"/>
      <c r="C39" s="8"/>
      <c r="D39" s="44" t="s">
        <v>534</v>
      </c>
      <c r="E39" s="113" t="s">
        <v>535</v>
      </c>
      <c r="F39" s="47" t="s">
        <v>584</v>
      </c>
      <c r="G39" s="47" t="s">
        <v>584</v>
      </c>
    </row>
    <row r="40" spans="1:7">
      <c r="B40" s="5"/>
      <c r="C40" s="8"/>
      <c r="D40" s="44" t="s">
        <v>536</v>
      </c>
      <c r="E40" s="113" t="s">
        <v>537</v>
      </c>
      <c r="F40" s="47" t="s">
        <v>584</v>
      </c>
      <c r="G40" s="47" t="s">
        <v>584</v>
      </c>
    </row>
    <row r="41" spans="1:7">
      <c r="B41" s="5"/>
      <c r="C41" s="8"/>
      <c r="D41" s="43"/>
      <c r="E41" s="113"/>
      <c r="F41" s="47" t="s">
        <v>584</v>
      </c>
      <c r="G41" s="47" t="s">
        <v>584</v>
      </c>
    </row>
    <row r="42" spans="1:7">
      <c r="A42" s="13"/>
      <c r="B42" s="5" t="s">
        <v>538</v>
      </c>
      <c r="C42" s="8"/>
      <c r="D42" s="43"/>
      <c r="E42" s="113"/>
      <c r="F42" s="47" t="s">
        <v>584</v>
      </c>
      <c r="G42" s="47" t="s">
        <v>584</v>
      </c>
    </row>
    <row r="43" spans="1:7">
      <c r="A43" s="13"/>
      <c r="B43" s="5"/>
      <c r="C43" s="8"/>
      <c r="D43" s="44">
        <v>3361</v>
      </c>
      <c r="E43" s="113" t="s">
        <v>539</v>
      </c>
      <c r="F43" s="47" t="s">
        <v>584</v>
      </c>
      <c r="G43" s="47" t="s">
        <v>584</v>
      </c>
    </row>
    <row r="44" spans="1:7">
      <c r="B44" s="5"/>
      <c r="C44" s="8"/>
      <c r="D44" s="44">
        <v>3364</v>
      </c>
      <c r="E44" s="113" t="s">
        <v>540</v>
      </c>
      <c r="F44" s="47" t="s">
        <v>584</v>
      </c>
      <c r="G44" s="47" t="s">
        <v>584</v>
      </c>
    </row>
    <row r="45" spans="1:7">
      <c r="B45" s="5"/>
      <c r="C45" s="8"/>
      <c r="D45" s="44">
        <v>3366</v>
      </c>
      <c r="E45" s="113" t="s">
        <v>541</v>
      </c>
      <c r="F45" s="47" t="s">
        <v>584</v>
      </c>
      <c r="G45" s="47" t="s">
        <v>584</v>
      </c>
    </row>
    <row r="46" spans="1:7">
      <c r="B46" s="5"/>
      <c r="C46" s="8"/>
      <c r="D46" s="44">
        <v>3377</v>
      </c>
      <c r="E46" s="113" t="s">
        <v>542</v>
      </c>
      <c r="F46" s="47" t="s">
        <v>584</v>
      </c>
      <c r="G46" s="47" t="s">
        <v>584</v>
      </c>
    </row>
    <row r="47" spans="1:7">
      <c r="B47" s="5"/>
      <c r="C47" s="8"/>
      <c r="D47" s="44">
        <v>4477</v>
      </c>
      <c r="E47" s="113" t="s">
        <v>543</v>
      </c>
      <c r="F47" s="47" t="s">
        <v>584</v>
      </c>
      <c r="G47" s="47" t="s">
        <v>584</v>
      </c>
    </row>
    <row r="48" spans="1:7">
      <c r="B48" s="5"/>
      <c r="C48" s="8"/>
      <c r="D48" s="44">
        <v>3379</v>
      </c>
      <c r="E48" s="113" t="s">
        <v>544</v>
      </c>
      <c r="F48" s="47" t="s">
        <v>584</v>
      </c>
      <c r="G48" s="47" t="s">
        <v>584</v>
      </c>
    </row>
    <row r="49" spans="2:7">
      <c r="B49" s="5"/>
      <c r="C49" s="8"/>
      <c r="D49" s="44">
        <v>4313</v>
      </c>
      <c r="E49" s="113" t="s">
        <v>545</v>
      </c>
      <c r="F49" s="47" t="s">
        <v>584</v>
      </c>
      <c r="G49" s="47" t="s">
        <v>584</v>
      </c>
    </row>
    <row r="50" spans="2:7">
      <c r="B50" s="5"/>
      <c r="C50" s="8"/>
      <c r="D50" s="44">
        <v>4380</v>
      </c>
      <c r="E50" s="113" t="s">
        <v>546</v>
      </c>
      <c r="F50" s="47" t="s">
        <v>584</v>
      </c>
      <c r="G50" s="47" t="s">
        <v>584</v>
      </c>
    </row>
    <row r="51" spans="2:7">
      <c r="B51" s="5"/>
      <c r="C51" s="8"/>
      <c r="D51" s="43"/>
      <c r="E51" s="113"/>
      <c r="F51" s="47" t="s">
        <v>584</v>
      </c>
      <c r="G51" s="47" t="s">
        <v>584</v>
      </c>
    </row>
    <row r="52" spans="2:7">
      <c r="B52" s="5" t="s">
        <v>37</v>
      </c>
      <c r="C52" s="8"/>
      <c r="D52" s="43"/>
      <c r="E52" s="113"/>
      <c r="F52" s="47" t="s">
        <v>584</v>
      </c>
      <c r="G52" s="47" t="s">
        <v>584</v>
      </c>
    </row>
    <row r="53" spans="2:7">
      <c r="B53" s="5"/>
      <c r="C53" s="8"/>
      <c r="D53" s="44">
        <v>4580</v>
      </c>
      <c r="E53" s="113" t="s">
        <v>38</v>
      </c>
      <c r="F53" s="47" t="s">
        <v>584</v>
      </c>
      <c r="G53" s="47" t="s">
        <v>584</v>
      </c>
    </row>
    <row r="54" spans="2:7">
      <c r="B54" s="5"/>
      <c r="C54" s="8"/>
      <c r="D54" s="44">
        <v>4581</v>
      </c>
      <c r="E54" s="113" t="s">
        <v>39</v>
      </c>
      <c r="F54" s="47" t="s">
        <v>584</v>
      </c>
      <c r="G54" s="47" t="s">
        <v>584</v>
      </c>
    </row>
    <row r="55" spans="2:7">
      <c r="B55" s="5"/>
      <c r="C55" s="8"/>
      <c r="D55" s="44">
        <v>4552</v>
      </c>
      <c r="E55" s="113" t="s">
        <v>40</v>
      </c>
      <c r="F55" s="47" t="s">
        <v>584</v>
      </c>
      <c r="G55" s="47" t="s">
        <v>584</v>
      </c>
    </row>
    <row r="56" spans="2:7">
      <c r="B56" s="5"/>
      <c r="C56" s="8"/>
      <c r="D56" s="44">
        <v>4582</v>
      </c>
      <c r="E56" s="113" t="s">
        <v>41</v>
      </c>
      <c r="F56" s="47" t="s">
        <v>584</v>
      </c>
      <c r="G56" s="47" t="s">
        <v>584</v>
      </c>
    </row>
    <row r="57" spans="2:7">
      <c r="B57" s="5"/>
      <c r="C57" s="8"/>
      <c r="D57" s="44">
        <v>5089</v>
      </c>
      <c r="E57" s="113" t="s">
        <v>42</v>
      </c>
      <c r="F57" s="47" t="s">
        <v>584</v>
      </c>
      <c r="G57" s="47" t="s">
        <v>584</v>
      </c>
    </row>
    <row r="58" spans="2:7">
      <c r="B58" s="5"/>
      <c r="C58" s="8"/>
      <c r="D58" s="44"/>
      <c r="E58" s="113"/>
      <c r="F58" s="47" t="s">
        <v>584</v>
      </c>
      <c r="G58" s="47" t="s">
        <v>584</v>
      </c>
    </row>
    <row r="59" spans="2:7">
      <c r="B59" s="5" t="s">
        <v>43</v>
      </c>
      <c r="C59" s="8"/>
      <c r="D59" s="43"/>
      <c r="E59" s="113"/>
      <c r="F59" s="47" t="s">
        <v>584</v>
      </c>
      <c r="G59" s="47" t="s">
        <v>584</v>
      </c>
    </row>
    <row r="60" spans="2:7">
      <c r="B60" s="5"/>
      <c r="C60" s="8"/>
      <c r="D60" s="44" t="s">
        <v>44</v>
      </c>
      <c r="E60" s="113" t="s">
        <v>45</v>
      </c>
      <c r="F60" s="47" t="s">
        <v>584</v>
      </c>
      <c r="G60" s="47" t="s">
        <v>584</v>
      </c>
    </row>
    <row r="61" spans="2:7">
      <c r="B61" s="5"/>
      <c r="C61" s="8"/>
      <c r="D61" s="44" t="s">
        <v>46</v>
      </c>
      <c r="E61" s="113" t="s">
        <v>47</v>
      </c>
      <c r="F61" s="47" t="s">
        <v>584</v>
      </c>
      <c r="G61" s="47" t="s">
        <v>584</v>
      </c>
    </row>
    <row r="62" spans="2:7">
      <c r="B62" s="5"/>
      <c r="C62" s="8"/>
      <c r="D62" s="44" t="s">
        <v>263</v>
      </c>
      <c r="E62" s="113" t="s">
        <v>48</v>
      </c>
      <c r="F62" s="47" t="s">
        <v>584</v>
      </c>
      <c r="G62" s="47" t="s">
        <v>584</v>
      </c>
    </row>
    <row r="63" spans="2:7">
      <c r="B63" s="5"/>
      <c r="C63" s="8"/>
      <c r="D63" s="43"/>
      <c r="E63" s="113"/>
      <c r="F63" s="47" t="s">
        <v>584</v>
      </c>
      <c r="G63" s="47" t="s">
        <v>584</v>
      </c>
    </row>
    <row r="64" spans="2:7">
      <c r="B64" s="5" t="s">
        <v>49</v>
      </c>
      <c r="C64" s="8"/>
      <c r="D64" s="43"/>
      <c r="E64" s="113"/>
      <c r="F64" s="47" t="s">
        <v>584</v>
      </c>
      <c r="G64" s="47" t="s">
        <v>584</v>
      </c>
    </row>
    <row r="65" spans="2:7">
      <c r="B65" s="5"/>
      <c r="C65" s="8"/>
      <c r="D65" s="44">
        <v>1598</v>
      </c>
      <c r="E65" s="113" t="s">
        <v>50</v>
      </c>
      <c r="F65" s="47" t="s">
        <v>584</v>
      </c>
      <c r="G65" s="47" t="s">
        <v>584</v>
      </c>
    </row>
    <row r="66" spans="2:7">
      <c r="B66" s="5"/>
      <c r="C66" s="8"/>
      <c r="D66" s="44">
        <v>5090</v>
      </c>
      <c r="E66" s="113" t="s">
        <v>51</v>
      </c>
      <c r="F66" s="47" t="s">
        <v>584</v>
      </c>
      <c r="G66" s="47" t="s">
        <v>584</v>
      </c>
    </row>
    <row r="67" spans="2:7">
      <c r="B67" s="5"/>
      <c r="C67" s="8"/>
      <c r="D67" s="44">
        <v>5095</v>
      </c>
      <c r="E67" s="113" t="s">
        <v>52</v>
      </c>
      <c r="F67" s="47" t="s">
        <v>584</v>
      </c>
      <c r="G67" s="47" t="s">
        <v>584</v>
      </c>
    </row>
    <row r="68" spans="2:7">
      <c r="B68" s="5"/>
      <c r="C68" s="8"/>
      <c r="D68" s="43"/>
      <c r="E68" s="113"/>
      <c r="F68" s="47" t="s">
        <v>584</v>
      </c>
      <c r="G68" s="47" t="s">
        <v>584</v>
      </c>
    </row>
    <row r="69" spans="2:7">
      <c r="B69" s="5" t="s">
        <v>53</v>
      </c>
      <c r="C69" s="8"/>
      <c r="D69" s="43"/>
      <c r="E69" s="113"/>
      <c r="F69" s="47" t="s">
        <v>584</v>
      </c>
      <c r="G69" s="47" t="s">
        <v>584</v>
      </c>
    </row>
    <row r="70" spans="2:7">
      <c r="B70" s="5"/>
      <c r="C70" s="8"/>
      <c r="D70" s="44">
        <v>1568</v>
      </c>
      <c r="E70" s="113" t="s">
        <v>54</v>
      </c>
      <c r="F70" s="47" t="s">
        <v>584</v>
      </c>
      <c r="G70" s="47" t="s">
        <v>584</v>
      </c>
    </row>
    <row r="71" spans="2:7" ht="14.25">
      <c r="B71" s="17"/>
      <c r="C71" s="8"/>
      <c r="D71" s="44">
        <v>2218</v>
      </c>
      <c r="E71" s="113" t="s">
        <v>55</v>
      </c>
      <c r="F71" s="47" t="s">
        <v>584</v>
      </c>
      <c r="G71" s="47" t="s">
        <v>584</v>
      </c>
    </row>
    <row r="72" spans="2:7">
      <c r="B72" s="5"/>
      <c r="C72" s="8"/>
      <c r="D72" s="44">
        <v>2820</v>
      </c>
      <c r="E72" s="113" t="s">
        <v>56</v>
      </c>
      <c r="F72" s="47" t="s">
        <v>584</v>
      </c>
      <c r="G72" s="47" t="s">
        <v>584</v>
      </c>
    </row>
    <row r="73" spans="2:7">
      <c r="B73" s="5"/>
      <c r="C73" s="8"/>
      <c r="D73" s="44">
        <v>3390</v>
      </c>
      <c r="E73" s="113" t="s">
        <v>57</v>
      </c>
      <c r="F73" s="47" t="s">
        <v>584</v>
      </c>
      <c r="G73" s="47" t="s">
        <v>584</v>
      </c>
    </row>
    <row r="74" spans="2:7">
      <c r="B74" s="5"/>
      <c r="C74" s="8"/>
      <c r="D74" s="44">
        <v>6360</v>
      </c>
      <c r="E74" s="113" t="s">
        <v>58</v>
      </c>
      <c r="F74" s="47" t="s">
        <v>584</v>
      </c>
      <c r="G74" s="47" t="s">
        <v>584</v>
      </c>
    </row>
    <row r="75" spans="2:7">
      <c r="B75" s="5"/>
      <c r="C75" s="8"/>
      <c r="D75" s="44">
        <v>2347</v>
      </c>
      <c r="E75" s="113" t="s">
        <v>59</v>
      </c>
      <c r="F75" s="47" t="s">
        <v>584</v>
      </c>
      <c r="G75" s="47" t="s">
        <v>584</v>
      </c>
    </row>
    <row r="76" spans="2:7">
      <c r="B76" s="5"/>
      <c r="C76" s="8"/>
      <c r="D76" s="44">
        <v>2348</v>
      </c>
      <c r="E76" s="113" t="s">
        <v>60</v>
      </c>
      <c r="F76" s="47" t="s">
        <v>584</v>
      </c>
      <c r="G76" s="47" t="s">
        <v>584</v>
      </c>
    </row>
    <row r="77" spans="2:7">
      <c r="B77" s="5"/>
      <c r="C77" s="8"/>
      <c r="D77" s="44">
        <v>3410</v>
      </c>
      <c r="E77" s="113" t="s">
        <v>587</v>
      </c>
      <c r="F77" s="47" t="s">
        <v>584</v>
      </c>
      <c r="G77" s="47" t="s">
        <v>584</v>
      </c>
    </row>
    <row r="79" spans="2:7" ht="20.25">
      <c r="G79" s="79" t="s">
        <v>649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  <hyperlink ref="G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4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494</v>
      </c>
      <c r="G3" s="79" t="s">
        <v>649</v>
      </c>
    </row>
    <row r="4" spans="2:7" ht="15" customHeight="1">
      <c r="B4" s="10"/>
    </row>
    <row r="5" spans="2:7" ht="20.25">
      <c r="B5" s="9" t="s">
        <v>1019</v>
      </c>
    </row>
    <row r="6" spans="2:7" ht="15.75" customHeight="1">
      <c r="B6" s="9"/>
    </row>
    <row r="7" spans="2:7" ht="14.25" customHeight="1">
      <c r="B7" s="146" t="s">
        <v>346</v>
      </c>
      <c r="C7" s="146"/>
      <c r="D7" s="146"/>
      <c r="E7" s="150" t="s">
        <v>286</v>
      </c>
      <c r="F7" s="134"/>
      <c r="G7" s="134" t="s">
        <v>1123</v>
      </c>
    </row>
    <row r="8" spans="2:7" s="16" customFormat="1" ht="48" customHeight="1">
      <c r="B8" s="146"/>
      <c r="C8" s="146"/>
      <c r="D8" s="146"/>
      <c r="E8" s="150"/>
      <c r="F8" s="134"/>
      <c r="G8" s="134"/>
    </row>
    <row r="9" spans="2:7">
      <c r="B9" s="5" t="s">
        <v>495</v>
      </c>
      <c r="C9" s="8"/>
      <c r="D9" s="17"/>
      <c r="E9" s="3"/>
      <c r="F9" s="15"/>
      <c r="G9" s="15"/>
    </row>
    <row r="10" spans="2:7">
      <c r="B10" s="5"/>
      <c r="C10" s="8" t="s">
        <v>496</v>
      </c>
      <c r="D10" s="17"/>
      <c r="E10" s="3"/>
      <c r="F10" s="15"/>
      <c r="G10" s="15"/>
    </row>
    <row r="11" spans="2:7" ht="19.5" customHeight="1">
      <c r="B11" s="5"/>
      <c r="C11" s="8"/>
      <c r="D11" s="110" t="s">
        <v>372</v>
      </c>
      <c r="E11" s="17" t="s">
        <v>497</v>
      </c>
      <c r="F11" s="47"/>
      <c r="G11" s="112">
        <v>90.423000000000002</v>
      </c>
    </row>
    <row r="12" spans="2:7" ht="19.5" customHeight="1">
      <c r="B12" s="5"/>
      <c r="C12" s="8"/>
      <c r="D12" s="110" t="s">
        <v>373</v>
      </c>
      <c r="E12" s="17" t="s">
        <v>498</v>
      </c>
      <c r="F12" s="47"/>
      <c r="G12" s="112">
        <v>125.76600000000001</v>
      </c>
    </row>
    <row r="13" spans="2:7" ht="19.5" customHeight="1">
      <c r="B13" s="5"/>
      <c r="C13" s="8"/>
      <c r="D13" s="110" t="s">
        <v>374</v>
      </c>
      <c r="E13" s="17" t="s">
        <v>499</v>
      </c>
      <c r="F13" s="47"/>
      <c r="G13" s="112">
        <v>180.6165</v>
      </c>
    </row>
    <row r="14" spans="2:7" ht="19.5" customHeight="1">
      <c r="B14" s="5"/>
      <c r="C14" s="8"/>
      <c r="D14" s="110" t="s">
        <v>375</v>
      </c>
      <c r="E14" s="17" t="s">
        <v>500</v>
      </c>
      <c r="F14" s="47"/>
      <c r="G14" s="112">
        <v>112.11075</v>
      </c>
    </row>
    <row r="15" spans="2:7" ht="19.5" customHeight="1">
      <c r="B15" s="5"/>
      <c r="C15" s="8" t="s">
        <v>501</v>
      </c>
      <c r="D15" s="43"/>
      <c r="E15" s="17"/>
      <c r="F15" s="47"/>
      <c r="G15" s="112"/>
    </row>
    <row r="16" spans="2:7" ht="19.5" customHeight="1">
      <c r="B16" s="5"/>
      <c r="C16" s="8"/>
      <c r="D16" s="110" t="s">
        <v>502</v>
      </c>
      <c r="E16" s="17" t="s">
        <v>503</v>
      </c>
      <c r="F16" s="47"/>
      <c r="G16" s="112">
        <v>71.489250000000013</v>
      </c>
    </row>
    <row r="17" spans="2:7" ht="19.5" customHeight="1">
      <c r="B17" s="5"/>
      <c r="C17" s="8"/>
      <c r="D17" s="43"/>
      <c r="E17" s="17"/>
      <c r="F17" s="43"/>
      <c r="G17" s="43"/>
    </row>
    <row r="18" spans="2:7">
      <c r="D18" s="42"/>
      <c r="E18" s="11"/>
      <c r="F18" s="45"/>
      <c r="G18" s="45"/>
    </row>
    <row r="19" spans="2:7" ht="36" customHeight="1">
      <c r="B19" s="5" t="s">
        <v>91</v>
      </c>
      <c r="C19" s="8"/>
      <c r="D19" s="43"/>
      <c r="E19" s="17"/>
      <c r="F19" s="108" t="s">
        <v>928</v>
      </c>
      <c r="G19" s="108" t="s">
        <v>1122</v>
      </c>
    </row>
    <row r="20" spans="2:7">
      <c r="B20" s="5"/>
      <c r="C20" s="8" t="s">
        <v>496</v>
      </c>
      <c r="D20" s="43"/>
      <c r="E20" s="17"/>
      <c r="F20" s="47"/>
      <c r="G20" s="47"/>
    </row>
    <row r="21" spans="2:7" ht="18.75" customHeight="1">
      <c r="B21" s="5"/>
      <c r="C21" s="8"/>
      <c r="D21" s="110" t="s">
        <v>92</v>
      </c>
      <c r="E21" s="17" t="s">
        <v>275</v>
      </c>
      <c r="F21" s="47">
        <f>G21/1.2</f>
        <v>8458.3333333333339</v>
      </c>
      <c r="G21" s="47">
        <v>10150</v>
      </c>
    </row>
    <row r="22" spans="2:7" ht="18.75" customHeight="1">
      <c r="B22" s="5"/>
      <c r="C22" s="8"/>
      <c r="D22" s="110" t="s">
        <v>93</v>
      </c>
      <c r="E22" s="17" t="s">
        <v>276</v>
      </c>
      <c r="F22" s="47">
        <f t="shared" ref="F22:F25" si="0">G22/1.2</f>
        <v>13683.333333333334</v>
      </c>
      <c r="G22" s="47">
        <v>16420</v>
      </c>
    </row>
    <row r="23" spans="2:7" ht="18.75" customHeight="1">
      <c r="B23" s="5"/>
      <c r="C23" s="8"/>
      <c r="D23" s="110" t="s">
        <v>94</v>
      </c>
      <c r="E23" s="17" t="s">
        <v>95</v>
      </c>
      <c r="F23" s="47">
        <f t="shared" si="0"/>
        <v>6241.666666666667</v>
      </c>
      <c r="G23" s="47">
        <v>7490</v>
      </c>
    </row>
    <row r="24" spans="2:7" ht="18.75" customHeight="1">
      <c r="B24" s="5"/>
      <c r="C24" s="8"/>
      <c r="D24" s="110" t="s">
        <v>96</v>
      </c>
      <c r="E24" s="17" t="s">
        <v>97</v>
      </c>
      <c r="F24" s="47">
        <f t="shared" si="0"/>
        <v>6508.3333333333339</v>
      </c>
      <c r="G24" s="47">
        <v>7810</v>
      </c>
    </row>
    <row r="25" spans="2:7" ht="18.75" customHeight="1">
      <c r="B25" s="5"/>
      <c r="C25" s="8"/>
      <c r="D25" s="110" t="s">
        <v>98</v>
      </c>
      <c r="E25" s="17" t="s">
        <v>99</v>
      </c>
      <c r="F25" s="47">
        <f t="shared" si="0"/>
        <v>7766.666666666667</v>
      </c>
      <c r="G25" s="47">
        <v>9320</v>
      </c>
    </row>
    <row r="26" spans="2:7" ht="18.75" customHeight="1">
      <c r="B26" s="5"/>
      <c r="C26" s="8" t="s">
        <v>501</v>
      </c>
      <c r="D26" s="43"/>
      <c r="E26" s="17"/>
      <c r="F26" s="47"/>
      <c r="G26" s="47"/>
    </row>
    <row r="27" spans="2:7" ht="18.75" customHeight="1">
      <c r="B27" s="5"/>
      <c r="C27" s="8"/>
      <c r="D27" s="110" t="s">
        <v>100</v>
      </c>
      <c r="E27" s="17" t="s">
        <v>101</v>
      </c>
      <c r="F27" s="47">
        <f t="shared" ref="F27:F29" si="1">G27/1.18</f>
        <v>4991.5254237288136</v>
      </c>
      <c r="G27" s="47">
        <v>5890</v>
      </c>
    </row>
    <row r="28" spans="2:7" ht="18.75" customHeight="1">
      <c r="B28" s="5"/>
      <c r="C28" s="8"/>
      <c r="D28" s="110" t="s">
        <v>487</v>
      </c>
      <c r="E28" s="17" t="s">
        <v>102</v>
      </c>
      <c r="F28" s="47">
        <f t="shared" si="1"/>
        <v>6432.203389830509</v>
      </c>
      <c r="G28" s="47">
        <v>7590</v>
      </c>
    </row>
    <row r="29" spans="2:7" ht="18.75" customHeight="1">
      <c r="B29" s="5"/>
      <c r="C29" s="8"/>
      <c r="D29" s="43" t="s">
        <v>488</v>
      </c>
      <c r="E29" s="17" t="s">
        <v>103</v>
      </c>
      <c r="F29" s="47">
        <f t="shared" si="1"/>
        <v>7932.203389830509</v>
      </c>
      <c r="G29" s="47">
        <v>9360</v>
      </c>
    </row>
    <row r="54" spans="2:2" ht="18.75">
      <c r="B54" s="60" t="s">
        <v>489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0"/>
  <sheetViews>
    <sheetView zoomScale="85" workbookViewId="0">
      <selection activeCell="H1" sqref="H1:H1048576"/>
    </sheetView>
  </sheetViews>
  <sheetFormatPr defaultColWidth="9.140625" defaultRowHeight="12.75"/>
  <cols>
    <col min="1" max="1" width="2.140625" style="22" customWidth="1"/>
    <col min="2" max="2" width="2.42578125" style="19" customWidth="1"/>
    <col min="3" max="3" width="2.42578125" style="20" customWidth="1"/>
    <col min="4" max="4" width="30" style="21" bestFit="1" customWidth="1"/>
    <col min="5" max="5" width="77" style="39" customWidth="1"/>
    <col min="6" max="6" width="15.7109375" style="22" customWidth="1"/>
    <col min="7" max="7" width="14.85546875" style="22" customWidth="1"/>
    <col min="8" max="16384" width="9.140625" style="22"/>
  </cols>
  <sheetData>
    <row r="4" spans="2:8" ht="20.25">
      <c r="G4" s="79" t="s">
        <v>649</v>
      </c>
    </row>
    <row r="5" spans="2:8">
      <c r="C5" s="23" t="s">
        <v>494</v>
      </c>
    </row>
    <row r="7" spans="2:8" s="19" customFormat="1" ht="20.25">
      <c r="B7" s="9" t="s">
        <v>1020</v>
      </c>
      <c r="C7" s="24"/>
      <c r="D7" s="25"/>
      <c r="E7" s="40"/>
    </row>
    <row r="8" spans="2:8" ht="20.25" customHeight="1"/>
    <row r="9" spans="2:8" ht="12.75" customHeight="1">
      <c r="B9" s="151" t="s">
        <v>61</v>
      </c>
      <c r="C9" s="151"/>
      <c r="D9" s="151"/>
      <c r="E9" s="152" t="s">
        <v>286</v>
      </c>
      <c r="F9" s="145" t="s">
        <v>928</v>
      </c>
      <c r="G9" s="141" t="s">
        <v>1122</v>
      </c>
    </row>
    <row r="10" spans="2:8" ht="51" customHeight="1">
      <c r="B10" s="151"/>
      <c r="C10" s="151"/>
      <c r="D10" s="151"/>
      <c r="E10" s="152"/>
      <c r="F10" s="145"/>
      <c r="G10" s="142"/>
    </row>
    <row r="11" spans="2:8" ht="15.75">
      <c r="B11" s="26" t="s">
        <v>181</v>
      </c>
      <c r="C11" s="27"/>
      <c r="D11" s="28"/>
      <c r="E11" s="29"/>
    </row>
    <row r="12" spans="2:8">
      <c r="B12" s="30"/>
      <c r="C12" s="31"/>
      <c r="D12" s="32"/>
      <c r="E12" s="29"/>
    </row>
    <row r="13" spans="2:8" ht="14.25">
      <c r="B13" s="27"/>
      <c r="C13" s="33"/>
      <c r="D13" s="57" t="s">
        <v>174</v>
      </c>
      <c r="E13" s="48" t="s">
        <v>183</v>
      </c>
      <c r="F13" s="66" t="s">
        <v>584</v>
      </c>
      <c r="G13" s="66" t="s">
        <v>584</v>
      </c>
      <c r="H13" s="64"/>
    </row>
    <row r="14" spans="2:8" ht="14.25">
      <c r="B14" s="27"/>
      <c r="C14" s="33"/>
      <c r="D14" s="57" t="s">
        <v>175</v>
      </c>
      <c r="E14" s="48" t="s">
        <v>183</v>
      </c>
      <c r="F14" s="66" t="s">
        <v>584</v>
      </c>
      <c r="G14" s="66" t="s">
        <v>584</v>
      </c>
      <c r="H14" s="64"/>
    </row>
    <row r="15" spans="2:8" ht="14.25">
      <c r="B15" s="27"/>
      <c r="C15" s="33"/>
      <c r="D15" s="57" t="s">
        <v>176</v>
      </c>
      <c r="E15" s="48" t="s">
        <v>184</v>
      </c>
      <c r="F15" s="66" t="s">
        <v>584</v>
      </c>
      <c r="G15" s="66" t="s">
        <v>584</v>
      </c>
      <c r="H15" s="64"/>
    </row>
    <row r="16" spans="2:8" ht="14.25">
      <c r="B16" s="27"/>
      <c r="C16" s="33"/>
      <c r="D16" s="57" t="s">
        <v>177</v>
      </c>
      <c r="E16" s="48" t="s">
        <v>185</v>
      </c>
      <c r="F16" s="66" t="s">
        <v>584</v>
      </c>
      <c r="G16" s="66" t="s">
        <v>584</v>
      </c>
      <c r="H16" s="64"/>
    </row>
    <row r="17" spans="2:8" ht="14.25">
      <c r="B17" s="27"/>
      <c r="C17" s="33"/>
      <c r="D17" s="57" t="s">
        <v>178</v>
      </c>
      <c r="E17" s="48" t="s">
        <v>186</v>
      </c>
      <c r="F17" s="66" t="s">
        <v>584</v>
      </c>
      <c r="G17" s="66" t="s">
        <v>584</v>
      </c>
      <c r="H17" s="64"/>
    </row>
    <row r="18" spans="2:8" ht="14.25">
      <c r="B18" s="27"/>
      <c r="C18" s="33"/>
      <c r="D18" s="57" t="s">
        <v>179</v>
      </c>
      <c r="E18" s="48" t="s">
        <v>187</v>
      </c>
      <c r="F18" s="66" t="s">
        <v>584</v>
      </c>
      <c r="G18" s="66" t="s">
        <v>584</v>
      </c>
      <c r="H18" s="64"/>
    </row>
    <row r="19" spans="2:8" ht="14.25">
      <c r="B19" s="34"/>
      <c r="C19" s="35"/>
      <c r="D19" s="57" t="s">
        <v>180</v>
      </c>
      <c r="E19" s="48" t="s">
        <v>188</v>
      </c>
      <c r="F19" s="66" t="s">
        <v>584</v>
      </c>
      <c r="G19" s="66" t="s">
        <v>584</v>
      </c>
      <c r="H19" s="64"/>
    </row>
    <row r="20" spans="2:8" ht="14.25">
      <c r="B20" s="27"/>
      <c r="C20" s="33"/>
      <c r="D20" s="57" t="s">
        <v>113</v>
      </c>
      <c r="E20" s="48" t="s">
        <v>189</v>
      </c>
      <c r="F20" s="66" t="s">
        <v>584</v>
      </c>
      <c r="G20" s="66" t="s">
        <v>584</v>
      </c>
      <c r="H20" s="64"/>
    </row>
    <row r="21" spans="2:8" ht="14.25">
      <c r="B21" s="34"/>
      <c r="C21" s="35"/>
      <c r="D21" s="57" t="s">
        <v>114</v>
      </c>
      <c r="E21" s="48" t="s">
        <v>190</v>
      </c>
      <c r="F21" s="66" t="s">
        <v>584</v>
      </c>
      <c r="G21" s="66" t="s">
        <v>584</v>
      </c>
      <c r="H21" s="64"/>
    </row>
    <row r="22" spans="2:8" ht="14.25">
      <c r="B22" s="27"/>
      <c r="C22" s="33"/>
      <c r="D22" s="57" t="s">
        <v>115</v>
      </c>
      <c r="E22" s="48" t="s">
        <v>191</v>
      </c>
      <c r="F22" s="66" t="s">
        <v>584</v>
      </c>
      <c r="G22" s="66" t="s">
        <v>584</v>
      </c>
      <c r="H22" s="64"/>
    </row>
    <row r="23" spans="2:8" ht="14.25">
      <c r="B23" s="27"/>
      <c r="C23" s="33"/>
      <c r="D23" s="57" t="s">
        <v>116</v>
      </c>
      <c r="E23" s="48" t="s">
        <v>192</v>
      </c>
      <c r="F23" s="66" t="s">
        <v>584</v>
      </c>
      <c r="G23" s="66" t="s">
        <v>584</v>
      </c>
      <c r="H23" s="64"/>
    </row>
    <row r="24" spans="2:8" ht="14.25">
      <c r="B24" s="27"/>
      <c r="C24" s="33"/>
      <c r="D24" s="57" t="s">
        <v>117</v>
      </c>
      <c r="E24" s="48" t="s">
        <v>193</v>
      </c>
      <c r="F24" s="66" t="s">
        <v>584</v>
      </c>
      <c r="G24" s="66" t="s">
        <v>584</v>
      </c>
      <c r="H24" s="64"/>
    </row>
    <row r="25" spans="2:8" ht="14.25">
      <c r="B25" s="27"/>
      <c r="C25" s="33"/>
      <c r="D25" s="57" t="s">
        <v>118</v>
      </c>
      <c r="E25" s="48" t="s">
        <v>194</v>
      </c>
      <c r="F25" s="66" t="s">
        <v>584</v>
      </c>
      <c r="G25" s="66" t="s">
        <v>584</v>
      </c>
      <c r="H25" s="64"/>
    </row>
    <row r="26" spans="2:8" ht="14.25">
      <c r="B26" s="27"/>
      <c r="C26" s="33"/>
      <c r="D26" s="57" t="s">
        <v>119</v>
      </c>
      <c r="E26" s="48" t="s">
        <v>195</v>
      </c>
      <c r="F26" s="66" t="s">
        <v>584</v>
      </c>
      <c r="G26" s="66" t="s">
        <v>584</v>
      </c>
      <c r="H26" s="64"/>
    </row>
    <row r="27" spans="2:8" ht="14.25">
      <c r="B27" s="27"/>
      <c r="C27" s="33"/>
      <c r="D27" s="57" t="s">
        <v>120</v>
      </c>
      <c r="E27" s="48" t="s">
        <v>196</v>
      </c>
      <c r="F27" s="66" t="s">
        <v>584</v>
      </c>
      <c r="G27" s="66" t="s">
        <v>584</v>
      </c>
      <c r="H27" s="64"/>
    </row>
    <row r="28" spans="2:8" ht="14.25">
      <c r="B28" s="34"/>
      <c r="C28" s="35"/>
      <c r="D28" s="57" t="s">
        <v>121</v>
      </c>
      <c r="E28" s="48" t="s">
        <v>197</v>
      </c>
      <c r="F28" s="66" t="s">
        <v>584</v>
      </c>
      <c r="G28" s="66" t="s">
        <v>584</v>
      </c>
      <c r="H28" s="64"/>
    </row>
    <row r="29" spans="2:8" ht="14.25">
      <c r="B29" s="27"/>
      <c r="C29" s="33"/>
      <c r="D29" s="57" t="s">
        <v>122</v>
      </c>
      <c r="E29" s="48" t="s">
        <v>198</v>
      </c>
      <c r="F29" s="66" t="s">
        <v>584</v>
      </c>
      <c r="G29" s="66" t="s">
        <v>584</v>
      </c>
      <c r="H29" s="64"/>
    </row>
    <row r="30" spans="2:8" ht="14.25">
      <c r="B30" s="27"/>
      <c r="C30" s="33"/>
      <c r="D30" s="57" t="s">
        <v>123</v>
      </c>
      <c r="E30" s="48" t="s">
        <v>199</v>
      </c>
      <c r="F30" s="66" t="s">
        <v>584</v>
      </c>
      <c r="G30" s="66" t="s">
        <v>584</v>
      </c>
      <c r="H30" s="64"/>
    </row>
    <row r="31" spans="2:8" ht="14.25">
      <c r="B31" s="34"/>
      <c r="C31" s="35"/>
      <c r="D31" s="57" t="s">
        <v>67</v>
      </c>
      <c r="E31" s="48" t="s">
        <v>200</v>
      </c>
      <c r="F31" s="66" t="s">
        <v>584</v>
      </c>
      <c r="G31" s="66" t="s">
        <v>584</v>
      </c>
      <c r="H31" s="64"/>
    </row>
    <row r="32" spans="2:8" ht="14.25">
      <c r="B32" s="27"/>
      <c r="C32" s="33"/>
      <c r="D32" s="57" t="s">
        <v>124</v>
      </c>
      <c r="E32" s="48" t="s">
        <v>201</v>
      </c>
      <c r="F32" s="66" t="s">
        <v>584</v>
      </c>
      <c r="G32" s="66" t="s">
        <v>584</v>
      </c>
      <c r="H32" s="64"/>
    </row>
    <row r="33" spans="2:8" ht="14.25">
      <c r="B33" s="27"/>
      <c r="C33" s="33"/>
      <c r="D33" s="57" t="s">
        <v>125</v>
      </c>
      <c r="E33" s="48" t="s">
        <v>202</v>
      </c>
      <c r="F33" s="66" t="s">
        <v>584</v>
      </c>
      <c r="G33" s="66" t="s">
        <v>584</v>
      </c>
      <c r="H33" s="64"/>
    </row>
    <row r="34" spans="2:8" ht="14.25">
      <c r="B34" s="27"/>
      <c r="C34" s="33"/>
      <c r="D34" s="57" t="s">
        <v>126</v>
      </c>
      <c r="E34" s="48" t="s">
        <v>203</v>
      </c>
      <c r="F34" s="66" t="s">
        <v>584</v>
      </c>
      <c r="G34" s="66" t="s">
        <v>584</v>
      </c>
      <c r="H34" s="64"/>
    </row>
    <row r="35" spans="2:8" ht="14.25">
      <c r="B35" s="34"/>
      <c r="C35" s="35"/>
      <c r="D35" s="57" t="s">
        <v>127</v>
      </c>
      <c r="E35" s="48" t="s">
        <v>204</v>
      </c>
      <c r="F35" s="66" t="s">
        <v>584</v>
      </c>
      <c r="G35" s="66" t="s">
        <v>584</v>
      </c>
      <c r="H35" s="64"/>
    </row>
    <row r="36" spans="2:8" ht="14.25">
      <c r="B36" s="27"/>
      <c r="C36" s="33"/>
      <c r="D36" s="57" t="s">
        <v>128</v>
      </c>
      <c r="E36" s="48" t="s">
        <v>205</v>
      </c>
      <c r="F36" s="66" t="s">
        <v>584</v>
      </c>
      <c r="G36" s="66" t="s">
        <v>584</v>
      </c>
      <c r="H36" s="64"/>
    </row>
    <row r="37" spans="2:8" ht="14.25">
      <c r="B37" s="34"/>
      <c r="C37" s="35"/>
      <c r="D37" s="57" t="s">
        <v>129</v>
      </c>
      <c r="E37" s="48" t="s">
        <v>206</v>
      </c>
      <c r="F37" s="66" t="s">
        <v>584</v>
      </c>
      <c r="G37" s="66" t="s">
        <v>584</v>
      </c>
      <c r="H37" s="64"/>
    </row>
    <row r="38" spans="2:8" ht="14.25">
      <c r="B38" s="27"/>
      <c r="C38" s="33"/>
      <c r="D38" s="57" t="s">
        <v>130</v>
      </c>
      <c r="E38" s="48" t="s">
        <v>207</v>
      </c>
      <c r="F38" s="66" t="s">
        <v>584</v>
      </c>
      <c r="G38" s="66" t="s">
        <v>584</v>
      </c>
      <c r="H38" s="64"/>
    </row>
    <row r="39" spans="2:8" ht="14.25">
      <c r="B39" s="27"/>
      <c r="C39" s="33"/>
      <c r="D39" s="57" t="s">
        <v>131</v>
      </c>
      <c r="E39" s="48" t="s">
        <v>208</v>
      </c>
      <c r="F39" s="66" t="s">
        <v>584</v>
      </c>
      <c r="G39" s="66" t="s">
        <v>584</v>
      </c>
      <c r="H39" s="64"/>
    </row>
    <row r="40" spans="2:8" ht="14.25">
      <c r="B40" s="27"/>
      <c r="C40" s="33"/>
      <c r="D40" s="57" t="s">
        <v>132</v>
      </c>
      <c r="E40" s="48" t="s">
        <v>209</v>
      </c>
      <c r="F40" s="66" t="s">
        <v>584</v>
      </c>
      <c r="G40" s="66" t="s">
        <v>584</v>
      </c>
      <c r="H40" s="64"/>
    </row>
    <row r="41" spans="2:8" ht="14.25">
      <c r="B41" s="27"/>
      <c r="C41" s="33"/>
      <c r="D41" s="57" t="s">
        <v>133</v>
      </c>
      <c r="E41" s="48" t="s">
        <v>210</v>
      </c>
      <c r="F41" s="66" t="s">
        <v>584</v>
      </c>
      <c r="G41" s="66" t="s">
        <v>584</v>
      </c>
      <c r="H41" s="64"/>
    </row>
    <row r="42" spans="2:8" ht="14.25">
      <c r="B42" s="34"/>
      <c r="C42" s="35"/>
      <c r="D42" s="57" t="s">
        <v>134</v>
      </c>
      <c r="E42" s="48" t="s">
        <v>209</v>
      </c>
      <c r="F42" s="66" t="s">
        <v>584</v>
      </c>
      <c r="G42" s="66" t="s">
        <v>584</v>
      </c>
      <c r="H42" s="64"/>
    </row>
    <row r="43" spans="2:8" ht="14.25">
      <c r="B43" s="27"/>
      <c r="C43" s="33"/>
      <c r="D43" s="57" t="s">
        <v>135</v>
      </c>
      <c r="E43" s="48" t="s">
        <v>210</v>
      </c>
      <c r="F43" s="66" t="s">
        <v>584</v>
      </c>
      <c r="G43" s="66" t="s">
        <v>584</v>
      </c>
      <c r="H43" s="64"/>
    </row>
    <row r="44" spans="2:8" ht="14.25">
      <c r="B44" s="34"/>
      <c r="C44" s="35"/>
      <c r="D44" s="57" t="s">
        <v>111</v>
      </c>
      <c r="E44" s="48" t="s">
        <v>211</v>
      </c>
      <c r="F44" s="66" t="s">
        <v>584</v>
      </c>
      <c r="G44" s="66" t="s">
        <v>584</v>
      </c>
      <c r="H44" s="64"/>
    </row>
    <row r="45" spans="2:8" ht="14.25">
      <c r="B45" s="27"/>
      <c r="C45" s="33"/>
      <c r="D45" s="57" t="s">
        <v>136</v>
      </c>
      <c r="E45" s="48" t="s">
        <v>210</v>
      </c>
      <c r="F45" s="66" t="s">
        <v>584</v>
      </c>
      <c r="G45" s="66" t="s">
        <v>584</v>
      </c>
      <c r="H45" s="64"/>
    </row>
    <row r="46" spans="2:8" ht="14.25">
      <c r="B46" s="34"/>
      <c r="C46" s="35"/>
      <c r="D46" s="57" t="s">
        <v>112</v>
      </c>
      <c r="E46" s="48" t="s">
        <v>235</v>
      </c>
      <c r="F46" s="66" t="s">
        <v>584</v>
      </c>
      <c r="G46" s="66" t="s">
        <v>584</v>
      </c>
      <c r="H46" s="64"/>
    </row>
    <row r="47" spans="2:8" ht="14.25">
      <c r="B47" s="27"/>
      <c r="C47" s="33"/>
      <c r="D47" s="57" t="s">
        <v>137</v>
      </c>
      <c r="E47" s="48" t="s">
        <v>210</v>
      </c>
      <c r="F47" s="66" t="s">
        <v>584</v>
      </c>
      <c r="G47" s="66" t="s">
        <v>584</v>
      </c>
      <c r="H47" s="64"/>
    </row>
    <row r="48" spans="2:8" ht="14.25">
      <c r="B48" s="34"/>
      <c r="C48" s="35"/>
      <c r="D48" s="57" t="s">
        <v>108</v>
      </c>
      <c r="E48" s="48" t="s">
        <v>236</v>
      </c>
      <c r="F48" s="66" t="s">
        <v>584</v>
      </c>
      <c r="G48" s="66" t="s">
        <v>584</v>
      </c>
      <c r="H48" s="64"/>
    </row>
    <row r="49" spans="2:8" ht="14.25">
      <c r="B49" s="34"/>
      <c r="C49" s="36"/>
      <c r="D49" s="57" t="s">
        <v>109</v>
      </c>
      <c r="E49" s="48" t="s">
        <v>237</v>
      </c>
      <c r="F49" s="66" t="s">
        <v>584</v>
      </c>
      <c r="G49" s="66" t="s">
        <v>584</v>
      </c>
      <c r="H49" s="64"/>
    </row>
    <row r="50" spans="2:8" ht="14.25">
      <c r="B50" s="34"/>
      <c r="C50" s="36"/>
      <c r="D50" s="57" t="s">
        <v>110</v>
      </c>
      <c r="E50" s="48" t="s">
        <v>238</v>
      </c>
      <c r="F50" s="66" t="s">
        <v>584</v>
      </c>
      <c r="G50" s="66" t="s">
        <v>584</v>
      </c>
      <c r="H50" s="64"/>
    </row>
    <row r="51" spans="2:8" ht="14.25">
      <c r="B51" s="34"/>
      <c r="C51" s="36"/>
      <c r="D51" s="57" t="s">
        <v>107</v>
      </c>
      <c r="E51" s="48" t="s">
        <v>239</v>
      </c>
      <c r="F51" s="66" t="s">
        <v>584</v>
      </c>
      <c r="G51" s="66" t="s">
        <v>584</v>
      </c>
      <c r="H51" s="64"/>
    </row>
    <row r="52" spans="2:8" ht="14.25">
      <c r="B52" s="34"/>
      <c r="C52" s="36"/>
      <c r="D52" s="57" t="s">
        <v>106</v>
      </c>
      <c r="E52" s="48" t="s">
        <v>240</v>
      </c>
      <c r="F52" s="66" t="s">
        <v>584</v>
      </c>
      <c r="G52" s="66" t="s">
        <v>584</v>
      </c>
      <c r="H52" s="64"/>
    </row>
    <row r="53" spans="2:8" ht="14.25">
      <c r="B53" s="34"/>
      <c r="C53" s="36"/>
      <c r="D53" s="57" t="s">
        <v>138</v>
      </c>
      <c r="E53" s="48" t="s">
        <v>241</v>
      </c>
      <c r="F53" s="66" t="s">
        <v>584</v>
      </c>
      <c r="G53" s="66" t="s">
        <v>584</v>
      </c>
      <c r="H53" s="64"/>
    </row>
    <row r="54" spans="2:8" ht="14.25">
      <c r="B54" s="34"/>
      <c r="C54" s="36"/>
      <c r="D54" s="57" t="s">
        <v>139</v>
      </c>
      <c r="E54" s="48" t="s">
        <v>242</v>
      </c>
      <c r="F54" s="66" t="s">
        <v>584</v>
      </c>
      <c r="G54" s="66" t="s">
        <v>584</v>
      </c>
      <c r="H54" s="64"/>
    </row>
    <row r="55" spans="2:8" ht="14.25">
      <c r="B55" s="34"/>
      <c r="C55" s="36"/>
      <c r="D55" s="57" t="s">
        <v>104</v>
      </c>
      <c r="E55" s="48" t="s">
        <v>243</v>
      </c>
      <c r="F55" s="66" t="s">
        <v>584</v>
      </c>
      <c r="G55" s="66" t="s">
        <v>584</v>
      </c>
      <c r="H55" s="64"/>
    </row>
    <row r="56" spans="2:8" ht="14.25">
      <c r="B56" s="34"/>
      <c r="C56" s="36"/>
      <c r="D56" s="57" t="s">
        <v>105</v>
      </c>
      <c r="E56" s="48" t="s">
        <v>244</v>
      </c>
      <c r="F56" s="66" t="s">
        <v>584</v>
      </c>
      <c r="G56" s="66" t="s">
        <v>584</v>
      </c>
      <c r="H56" s="64"/>
    </row>
    <row r="57" spans="2:8" ht="14.25">
      <c r="B57" s="34"/>
      <c r="C57" s="36"/>
      <c r="D57" s="57" t="s">
        <v>140</v>
      </c>
      <c r="E57" s="48" t="s">
        <v>245</v>
      </c>
      <c r="F57" s="66" t="s">
        <v>584</v>
      </c>
      <c r="G57" s="66" t="s">
        <v>584</v>
      </c>
      <c r="H57" s="64"/>
    </row>
    <row r="58" spans="2:8" ht="14.25">
      <c r="B58" s="34"/>
      <c r="C58" s="36"/>
      <c r="D58" s="57" t="s">
        <v>141</v>
      </c>
      <c r="E58" s="48" t="s">
        <v>210</v>
      </c>
      <c r="F58" s="66" t="s">
        <v>584</v>
      </c>
      <c r="G58" s="66" t="s">
        <v>584</v>
      </c>
      <c r="H58" s="64"/>
    </row>
    <row r="59" spans="2:8" ht="14.25">
      <c r="B59" s="34"/>
      <c r="C59" s="36"/>
      <c r="D59" s="57" t="s">
        <v>142</v>
      </c>
      <c r="E59" s="48" t="s">
        <v>210</v>
      </c>
      <c r="F59" s="66" t="s">
        <v>584</v>
      </c>
      <c r="G59" s="66" t="s">
        <v>584</v>
      </c>
      <c r="H59" s="64"/>
    </row>
    <row r="60" spans="2:8" ht="14.25">
      <c r="B60" s="34"/>
      <c r="C60" s="36"/>
      <c r="D60" s="57" t="s">
        <v>143</v>
      </c>
      <c r="E60" s="48" t="s">
        <v>246</v>
      </c>
      <c r="F60" s="66" t="s">
        <v>584</v>
      </c>
      <c r="G60" s="66" t="s">
        <v>584</v>
      </c>
      <c r="H60" s="64"/>
    </row>
    <row r="61" spans="2:8" ht="14.25">
      <c r="B61" s="34"/>
      <c r="C61" s="36"/>
      <c r="D61" s="57" t="s">
        <v>144</v>
      </c>
      <c r="E61" s="48" t="s">
        <v>210</v>
      </c>
      <c r="F61" s="66" t="s">
        <v>584</v>
      </c>
      <c r="G61" s="66" t="s">
        <v>584</v>
      </c>
      <c r="H61" s="64"/>
    </row>
    <row r="62" spans="2:8" ht="14.25">
      <c r="B62" s="34"/>
      <c r="C62" s="36"/>
      <c r="D62" s="57" t="s">
        <v>145</v>
      </c>
      <c r="E62" s="48" t="s">
        <v>247</v>
      </c>
      <c r="F62" s="66" t="s">
        <v>584</v>
      </c>
      <c r="G62" s="66" t="s">
        <v>584</v>
      </c>
      <c r="H62" s="64"/>
    </row>
    <row r="63" spans="2:8" ht="14.25">
      <c r="B63" s="34"/>
      <c r="C63" s="36"/>
      <c r="D63" s="57" t="s">
        <v>69</v>
      </c>
      <c r="E63" s="48" t="s">
        <v>248</v>
      </c>
      <c r="F63" s="66" t="s">
        <v>584</v>
      </c>
      <c r="G63" s="66" t="s">
        <v>584</v>
      </c>
      <c r="H63" s="64"/>
    </row>
    <row r="64" spans="2:8" ht="14.25">
      <c r="B64" s="34"/>
      <c r="C64" s="36"/>
      <c r="D64" s="57" t="s">
        <v>146</v>
      </c>
      <c r="E64" s="48" t="s">
        <v>210</v>
      </c>
      <c r="F64" s="66" t="s">
        <v>584</v>
      </c>
      <c r="G64" s="66" t="s">
        <v>584</v>
      </c>
      <c r="H64" s="64"/>
    </row>
    <row r="65" spans="2:8" ht="14.25">
      <c r="B65" s="34"/>
      <c r="C65" s="36"/>
      <c r="D65" s="57" t="s">
        <v>147</v>
      </c>
      <c r="E65" s="48" t="s">
        <v>249</v>
      </c>
      <c r="F65" s="66" t="s">
        <v>584</v>
      </c>
      <c r="G65" s="66" t="s">
        <v>584</v>
      </c>
      <c r="H65" s="64"/>
    </row>
    <row r="66" spans="2:8" ht="14.25">
      <c r="B66" s="34"/>
      <c r="C66" s="36"/>
      <c r="D66" s="57" t="s">
        <v>148</v>
      </c>
      <c r="E66" s="48" t="s">
        <v>210</v>
      </c>
      <c r="F66" s="66" t="s">
        <v>584</v>
      </c>
      <c r="G66" s="66" t="s">
        <v>584</v>
      </c>
      <c r="H66" s="64"/>
    </row>
    <row r="67" spans="2:8" ht="14.25">
      <c r="B67" s="34"/>
      <c r="C67" s="36"/>
      <c r="D67" s="57" t="s">
        <v>149</v>
      </c>
      <c r="E67" s="48" t="s">
        <v>250</v>
      </c>
      <c r="F67" s="66" t="s">
        <v>584</v>
      </c>
      <c r="G67" s="66" t="s">
        <v>584</v>
      </c>
      <c r="H67" s="64"/>
    </row>
    <row r="68" spans="2:8" ht="14.25">
      <c r="B68" s="34"/>
      <c r="C68" s="37"/>
      <c r="D68" s="57" t="s">
        <v>150</v>
      </c>
      <c r="E68" s="48" t="s">
        <v>210</v>
      </c>
      <c r="F68" s="66" t="s">
        <v>584</v>
      </c>
      <c r="G68" s="66" t="s">
        <v>584</v>
      </c>
      <c r="H68" s="64"/>
    </row>
    <row r="69" spans="2:8" ht="14.25">
      <c r="B69" s="34"/>
      <c r="C69" s="36"/>
      <c r="D69" s="57" t="s">
        <v>151</v>
      </c>
      <c r="E69" s="48" t="s">
        <v>251</v>
      </c>
      <c r="F69" s="66" t="s">
        <v>584</v>
      </c>
      <c r="G69" s="66" t="s">
        <v>584</v>
      </c>
      <c r="H69" s="64"/>
    </row>
    <row r="70" spans="2:8" ht="14.25">
      <c r="B70" s="34"/>
      <c r="C70" s="37"/>
      <c r="D70" s="57" t="s">
        <v>151</v>
      </c>
      <c r="E70" s="48" t="s">
        <v>251</v>
      </c>
      <c r="F70" s="66" t="s">
        <v>584</v>
      </c>
      <c r="G70" s="66" t="s">
        <v>584</v>
      </c>
      <c r="H70" s="64"/>
    </row>
    <row r="71" spans="2:8" ht="14.25">
      <c r="B71" s="34"/>
      <c r="C71" s="36"/>
      <c r="D71" s="57" t="s">
        <v>152</v>
      </c>
      <c r="E71" s="48" t="s">
        <v>210</v>
      </c>
      <c r="F71" s="66" t="s">
        <v>584</v>
      </c>
      <c r="G71" s="66" t="s">
        <v>584</v>
      </c>
      <c r="H71" s="64"/>
    </row>
    <row r="72" spans="2:8" ht="15.75">
      <c r="B72" s="26"/>
      <c r="C72" s="27"/>
      <c r="D72" s="57" t="s">
        <v>152</v>
      </c>
      <c r="E72" s="48" t="s">
        <v>210</v>
      </c>
      <c r="F72" s="66" t="s">
        <v>584</v>
      </c>
      <c r="G72" s="66" t="s">
        <v>584</v>
      </c>
      <c r="H72" s="64"/>
    </row>
    <row r="73" spans="2:8" ht="14.25">
      <c r="B73" s="27"/>
      <c r="C73" s="27"/>
      <c r="D73" s="57" t="s">
        <v>153</v>
      </c>
      <c r="E73" s="48" t="s">
        <v>252</v>
      </c>
      <c r="F73" s="66" t="s">
        <v>584</v>
      </c>
      <c r="G73" s="66" t="s">
        <v>584</v>
      </c>
      <c r="H73" s="64"/>
    </row>
    <row r="74" spans="2:8" ht="14.25">
      <c r="B74" s="27"/>
      <c r="C74" s="27"/>
      <c r="D74" s="57" t="s">
        <v>154</v>
      </c>
      <c r="E74" s="48" t="s">
        <v>210</v>
      </c>
      <c r="F74" s="66" t="s">
        <v>584</v>
      </c>
      <c r="G74" s="66" t="s">
        <v>584</v>
      </c>
      <c r="H74" s="64"/>
    </row>
    <row r="75" spans="2:8" ht="14.25">
      <c r="B75" s="34"/>
      <c r="C75" s="37"/>
      <c r="D75" s="57" t="s">
        <v>155</v>
      </c>
      <c r="E75" s="48" t="s">
        <v>210</v>
      </c>
      <c r="F75" s="66" t="s">
        <v>584</v>
      </c>
      <c r="G75" s="66" t="s">
        <v>584</v>
      </c>
      <c r="H75" s="64"/>
    </row>
    <row r="76" spans="2:8" ht="14.25">
      <c r="B76" s="27"/>
      <c r="C76" s="27"/>
      <c r="D76" s="57" t="s">
        <v>156</v>
      </c>
      <c r="E76" s="48" t="s">
        <v>253</v>
      </c>
      <c r="F76" s="66" t="s">
        <v>584</v>
      </c>
      <c r="G76" s="66" t="s">
        <v>584</v>
      </c>
      <c r="H76" s="64"/>
    </row>
    <row r="77" spans="2:8" ht="14.25">
      <c r="B77" s="27"/>
      <c r="C77" s="27"/>
      <c r="D77" s="57" t="s">
        <v>157</v>
      </c>
      <c r="E77" s="48" t="s">
        <v>210</v>
      </c>
      <c r="F77" s="66" t="s">
        <v>584</v>
      </c>
      <c r="G77" s="66" t="s">
        <v>584</v>
      </c>
      <c r="H77" s="64"/>
    </row>
    <row r="78" spans="2:8" ht="14.25">
      <c r="B78" s="27"/>
      <c r="C78" s="27"/>
      <c r="D78" s="57" t="s">
        <v>158</v>
      </c>
      <c r="E78" s="48" t="s">
        <v>254</v>
      </c>
      <c r="F78" s="66" t="s">
        <v>584</v>
      </c>
      <c r="G78" s="66" t="s">
        <v>584</v>
      </c>
      <c r="H78" s="64"/>
    </row>
    <row r="79" spans="2:8" ht="14.25">
      <c r="B79" s="27"/>
      <c r="C79" s="27"/>
      <c r="D79" s="57" t="s">
        <v>159</v>
      </c>
      <c r="E79" s="48" t="s">
        <v>210</v>
      </c>
      <c r="F79" s="66" t="s">
        <v>584</v>
      </c>
      <c r="G79" s="66" t="s">
        <v>584</v>
      </c>
      <c r="H79" s="64"/>
    </row>
    <row r="80" spans="2:8" ht="15.75">
      <c r="B80" s="26"/>
      <c r="C80" s="27"/>
      <c r="D80" s="57" t="s">
        <v>160</v>
      </c>
      <c r="E80" s="48" t="s">
        <v>255</v>
      </c>
      <c r="F80" s="66" t="s">
        <v>584</v>
      </c>
      <c r="G80" s="66" t="s">
        <v>584</v>
      </c>
      <c r="H80" s="64"/>
    </row>
    <row r="81" spans="2:8" ht="14.25">
      <c r="B81" s="27"/>
      <c r="C81" s="27"/>
      <c r="D81" s="57" t="s">
        <v>161</v>
      </c>
      <c r="E81" s="48" t="s">
        <v>210</v>
      </c>
      <c r="F81" s="66" t="s">
        <v>584</v>
      </c>
      <c r="G81" s="66" t="s">
        <v>584</v>
      </c>
      <c r="H81" s="64"/>
    </row>
    <row r="82" spans="2:8" ht="14.25">
      <c r="B82" s="27"/>
      <c r="C82" s="27"/>
      <c r="D82" s="57" t="s">
        <v>162</v>
      </c>
      <c r="E82" s="48" t="s">
        <v>256</v>
      </c>
      <c r="F82" s="66" t="s">
        <v>584</v>
      </c>
      <c r="G82" s="66" t="s">
        <v>584</v>
      </c>
      <c r="H82" s="64"/>
    </row>
    <row r="83" spans="2:8" ht="15.75">
      <c r="B83" s="26"/>
      <c r="C83" s="36"/>
      <c r="D83" s="57" t="s">
        <v>163</v>
      </c>
      <c r="E83" s="48" t="s">
        <v>257</v>
      </c>
      <c r="F83" s="66" t="s">
        <v>584</v>
      </c>
      <c r="G83" s="66" t="s">
        <v>584</v>
      </c>
      <c r="H83" s="64"/>
    </row>
    <row r="84" spans="2:8" ht="14.25">
      <c r="B84" s="34"/>
      <c r="C84" s="37"/>
      <c r="D84" s="57" t="s">
        <v>164</v>
      </c>
      <c r="E84" s="48" t="s">
        <v>210</v>
      </c>
      <c r="F84" s="66" t="s">
        <v>584</v>
      </c>
      <c r="G84" s="66" t="s">
        <v>584</v>
      </c>
      <c r="H84" s="64"/>
    </row>
    <row r="85" spans="2:8" ht="14.25">
      <c r="B85" s="34"/>
      <c r="C85" s="36"/>
      <c r="D85" s="57" t="s">
        <v>165</v>
      </c>
      <c r="E85" s="48" t="s">
        <v>258</v>
      </c>
      <c r="F85" s="66" t="s">
        <v>584</v>
      </c>
      <c r="G85" s="66" t="s">
        <v>584</v>
      </c>
      <c r="H85" s="64"/>
    </row>
    <row r="86" spans="2:8" ht="14.25">
      <c r="B86" s="34"/>
      <c r="C86" s="36"/>
      <c r="D86" s="57" t="s">
        <v>166</v>
      </c>
      <c r="E86" s="48" t="s">
        <v>210</v>
      </c>
      <c r="F86" s="66" t="s">
        <v>584</v>
      </c>
      <c r="G86" s="66" t="s">
        <v>584</v>
      </c>
      <c r="H86" s="64"/>
    </row>
    <row r="87" spans="2:8" ht="14.25">
      <c r="B87" s="34"/>
      <c r="C87" s="36"/>
      <c r="D87" s="57" t="s">
        <v>167</v>
      </c>
      <c r="E87" s="48" t="s">
        <v>259</v>
      </c>
      <c r="F87" s="66" t="s">
        <v>584</v>
      </c>
      <c r="G87" s="66" t="s">
        <v>584</v>
      </c>
      <c r="H87" s="64"/>
    </row>
    <row r="88" spans="2:8" ht="14.25">
      <c r="B88" s="34"/>
      <c r="C88" s="36"/>
      <c r="D88" s="57" t="s">
        <v>168</v>
      </c>
      <c r="E88" s="48" t="s">
        <v>210</v>
      </c>
      <c r="F88" s="66" t="s">
        <v>584</v>
      </c>
      <c r="G88" s="66" t="s">
        <v>584</v>
      </c>
      <c r="H88" s="64"/>
    </row>
    <row r="89" spans="2:8" ht="14.25">
      <c r="B89" s="34"/>
      <c r="C89" s="36"/>
      <c r="D89" s="57" t="s">
        <v>169</v>
      </c>
      <c r="E89" s="48" t="s">
        <v>260</v>
      </c>
      <c r="F89" s="66" t="s">
        <v>584</v>
      </c>
      <c r="G89" s="66" t="s">
        <v>584</v>
      </c>
      <c r="H89" s="64"/>
    </row>
    <row r="90" spans="2:8" ht="14.25">
      <c r="B90" s="34"/>
      <c r="C90" s="36"/>
      <c r="D90" s="57" t="s">
        <v>170</v>
      </c>
      <c r="E90" s="48" t="s">
        <v>210</v>
      </c>
      <c r="F90" s="66" t="s">
        <v>584</v>
      </c>
      <c r="G90" s="66" t="s">
        <v>584</v>
      </c>
      <c r="H90" s="64"/>
    </row>
    <row r="91" spans="2:8" ht="14.25">
      <c r="B91" s="34"/>
      <c r="C91" s="36"/>
      <c r="D91" s="57" t="s">
        <v>171</v>
      </c>
      <c r="E91" s="48" t="s">
        <v>261</v>
      </c>
      <c r="F91" s="66" t="s">
        <v>584</v>
      </c>
      <c r="G91" s="66" t="s">
        <v>584</v>
      </c>
      <c r="H91" s="64"/>
    </row>
    <row r="92" spans="2:8" ht="14.25">
      <c r="B92" s="34"/>
      <c r="C92" s="36"/>
      <c r="D92" s="57" t="s">
        <v>172</v>
      </c>
      <c r="E92" s="48" t="s">
        <v>262</v>
      </c>
      <c r="F92" s="66" t="s">
        <v>584</v>
      </c>
      <c r="G92" s="66" t="s">
        <v>584</v>
      </c>
      <c r="H92" s="64"/>
    </row>
    <row r="93" spans="2:8" ht="14.25">
      <c r="B93" s="34"/>
      <c r="C93" s="36"/>
      <c r="D93" s="57" t="s">
        <v>173</v>
      </c>
      <c r="E93" s="48" t="s">
        <v>182</v>
      </c>
      <c r="F93" s="66" t="s">
        <v>584</v>
      </c>
      <c r="G93" s="66" t="s">
        <v>584</v>
      </c>
      <c r="H93" s="64"/>
    </row>
    <row r="94" spans="2:8" ht="14.25">
      <c r="B94" s="34"/>
      <c r="C94" s="36"/>
      <c r="D94" s="57" t="s">
        <v>376</v>
      </c>
      <c r="E94" s="48" t="s">
        <v>390</v>
      </c>
      <c r="F94" s="66" t="s">
        <v>584</v>
      </c>
      <c r="G94" s="66" t="s">
        <v>584</v>
      </c>
      <c r="H94" s="64"/>
    </row>
    <row r="95" spans="2:8" ht="14.25">
      <c r="D95" s="57" t="s">
        <v>377</v>
      </c>
      <c r="E95" s="48" t="s">
        <v>379</v>
      </c>
      <c r="F95" s="66" t="s">
        <v>584</v>
      </c>
      <c r="G95" s="66" t="s">
        <v>584</v>
      </c>
      <c r="H95" s="64"/>
    </row>
    <row r="96" spans="2:8" ht="14.25">
      <c r="D96" s="57" t="s">
        <v>378</v>
      </c>
      <c r="E96" s="48" t="s">
        <v>380</v>
      </c>
      <c r="F96" s="66" t="s">
        <v>584</v>
      </c>
      <c r="G96" s="66" t="s">
        <v>584</v>
      </c>
      <c r="H96" s="64"/>
    </row>
    <row r="97" spans="4:7">
      <c r="D97" s="38"/>
      <c r="E97" s="41"/>
    </row>
    <row r="98" spans="4:7">
      <c r="D98" s="38"/>
      <c r="E98" s="41"/>
    </row>
    <row r="99" spans="4:7" ht="20.25">
      <c r="D99" s="38"/>
      <c r="E99" s="41"/>
      <c r="G99" s="79" t="s">
        <v>649</v>
      </c>
    </row>
    <row r="100" spans="4:7">
      <c r="D100" s="38"/>
      <c r="E100" s="41"/>
    </row>
    <row r="101" spans="4:7">
      <c r="D101" s="38"/>
      <c r="E101" s="41"/>
    </row>
    <row r="102" spans="4:7">
      <c r="D102" s="38"/>
      <c r="E102" s="41"/>
    </row>
    <row r="103" spans="4:7">
      <c r="D103" s="38"/>
      <c r="E103" s="41"/>
    </row>
    <row r="104" spans="4:7">
      <c r="D104" s="38"/>
      <c r="E104" s="41"/>
    </row>
    <row r="105" spans="4:7">
      <c r="D105" s="38"/>
      <c r="E105" s="41"/>
    </row>
    <row r="106" spans="4:7">
      <c r="D106" s="38"/>
      <c r="E106" s="41"/>
    </row>
    <row r="107" spans="4:7">
      <c r="D107" s="38"/>
      <c r="E107" s="41"/>
    </row>
    <row r="108" spans="4:7">
      <c r="D108" s="38"/>
      <c r="E108" s="41"/>
    </row>
    <row r="109" spans="4:7">
      <c r="D109" s="38"/>
      <c r="E109" s="41"/>
    </row>
    <row r="110" spans="4:7">
      <c r="D110" s="38"/>
      <c r="E110" s="41"/>
    </row>
    <row r="111" spans="4:7">
      <c r="D111" s="38"/>
      <c r="E111" s="41"/>
    </row>
    <row r="112" spans="4:7">
      <c r="D112" s="38"/>
      <c r="E112" s="41"/>
    </row>
    <row r="113" spans="4:5">
      <c r="D113" s="38"/>
      <c r="E113" s="41"/>
    </row>
    <row r="114" spans="4:5">
      <c r="D114" s="38"/>
      <c r="E114" s="41"/>
    </row>
    <row r="115" spans="4:5">
      <c r="D115" s="38"/>
      <c r="E115" s="41"/>
    </row>
    <row r="116" spans="4:5">
      <c r="D116" s="38"/>
      <c r="E116" s="41"/>
    </row>
    <row r="117" spans="4:5">
      <c r="D117" s="38"/>
      <c r="E117" s="41"/>
    </row>
    <row r="118" spans="4:5">
      <c r="D118" s="38"/>
      <c r="E118" s="41"/>
    </row>
    <row r="119" spans="4:5">
      <c r="D119" s="38"/>
      <c r="E119" s="41"/>
    </row>
    <row r="120" spans="4:5">
      <c r="D120" s="38"/>
      <c r="E120" s="41"/>
    </row>
    <row r="121" spans="4:5">
      <c r="D121" s="38"/>
      <c r="E121" s="41"/>
    </row>
    <row r="122" spans="4:5">
      <c r="D122" s="38"/>
      <c r="E122" s="41"/>
    </row>
    <row r="123" spans="4:5">
      <c r="D123" s="38"/>
      <c r="E123" s="41"/>
    </row>
    <row r="124" spans="4:5">
      <c r="D124" s="38"/>
      <c r="E124" s="41"/>
    </row>
    <row r="125" spans="4:5">
      <c r="D125" s="38"/>
      <c r="E125" s="41"/>
    </row>
    <row r="126" spans="4:5">
      <c r="E126" s="41"/>
    </row>
    <row r="127" spans="4:5">
      <c r="E127" s="41"/>
    </row>
    <row r="128" spans="4:5">
      <c r="E128" s="41"/>
    </row>
    <row r="129" spans="5:5">
      <c r="E129" s="41"/>
    </row>
    <row r="130" spans="5:5">
      <c r="E130" s="41"/>
    </row>
  </sheetData>
  <mergeCells count="4">
    <mergeCell ref="B9:D10"/>
    <mergeCell ref="E9:E10"/>
    <mergeCell ref="F9:F10"/>
    <mergeCell ref="G9:G10"/>
  </mergeCells>
  <phoneticPr fontId="89" type="noConversion"/>
  <hyperlinks>
    <hyperlink ref="C5" r:id="rId1"/>
    <hyperlink ref="G4" location="Содержание!A1" display="Вернуться к содержанию"/>
    <hyperlink ref="G99" location="Содержание!A1" display="Вернуться к содержанию"/>
  </hyperlinks>
  <pageMargins left="0.7" right="0.16" top="0.75" bottom="0.75" header="0.3" footer="0.3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494</v>
      </c>
      <c r="G3" s="79" t="s">
        <v>649</v>
      </c>
    </row>
    <row r="4" spans="2:7" ht="15" customHeight="1">
      <c r="B4" s="10"/>
    </row>
    <row r="5" spans="2:7" ht="20.25">
      <c r="B5" s="9" t="s">
        <v>1021</v>
      </c>
    </row>
    <row r="6" spans="2:7" ht="15.75" customHeight="1">
      <c r="B6" s="9"/>
    </row>
    <row r="7" spans="2:7" ht="14.25" customHeight="1">
      <c r="B7" s="146" t="s">
        <v>346</v>
      </c>
      <c r="C7" s="146"/>
      <c r="D7" s="146"/>
      <c r="E7" s="150" t="s">
        <v>286</v>
      </c>
      <c r="F7" s="145" t="s">
        <v>928</v>
      </c>
      <c r="G7" s="141" t="s">
        <v>1122</v>
      </c>
    </row>
    <row r="8" spans="2:7" s="16" customFormat="1" ht="57.75" customHeight="1">
      <c r="B8" s="146"/>
      <c r="C8" s="146"/>
      <c r="D8" s="146"/>
      <c r="E8" s="150"/>
      <c r="F8" s="145"/>
      <c r="G8" s="142"/>
    </row>
    <row r="9" spans="2:7">
      <c r="B9" s="59" t="s">
        <v>70</v>
      </c>
      <c r="C9" s="8"/>
      <c r="D9" s="17"/>
      <c r="E9" s="3"/>
      <c r="F9" s="15"/>
      <c r="G9" s="15"/>
    </row>
    <row r="10" spans="2:7">
      <c r="B10" s="5"/>
      <c r="C10" s="8" t="s">
        <v>71</v>
      </c>
      <c r="D10" s="17"/>
      <c r="E10" s="3"/>
      <c r="F10" s="15"/>
      <c r="G10" s="15"/>
    </row>
    <row r="11" spans="2:7" ht="18" customHeight="1">
      <c r="B11" s="5"/>
      <c r="C11" s="8"/>
      <c r="D11" s="109" t="s">
        <v>72</v>
      </c>
      <c r="E11" s="17" t="s">
        <v>906</v>
      </c>
      <c r="F11" s="111">
        <f>G11/1.2</f>
        <v>16830</v>
      </c>
      <c r="G11" s="111">
        <v>20196</v>
      </c>
    </row>
    <row r="12" spans="2:7" ht="18" customHeight="1">
      <c r="B12" s="5"/>
      <c r="C12" s="8"/>
      <c r="D12" s="109" t="s">
        <v>760</v>
      </c>
      <c r="E12" s="17" t="s">
        <v>907</v>
      </c>
      <c r="F12" s="111">
        <f t="shared" ref="F12:F28" si="0">G12/1.2</f>
        <v>18615</v>
      </c>
      <c r="G12" s="111">
        <v>22338</v>
      </c>
    </row>
    <row r="13" spans="2:7" ht="18" customHeight="1">
      <c r="B13" s="5"/>
      <c r="C13" s="8"/>
      <c r="D13" s="109" t="s">
        <v>73</v>
      </c>
      <c r="E13" s="17" t="s">
        <v>908</v>
      </c>
      <c r="F13" s="111">
        <f t="shared" si="0"/>
        <v>22100</v>
      </c>
      <c r="G13" s="111">
        <v>26520</v>
      </c>
    </row>
    <row r="14" spans="2:7" ht="18" customHeight="1">
      <c r="B14" s="5"/>
      <c r="C14" s="8"/>
      <c r="D14" s="109" t="s">
        <v>74</v>
      </c>
      <c r="E14" s="17" t="s">
        <v>909</v>
      </c>
      <c r="F14" s="111">
        <f t="shared" si="0"/>
        <v>23205</v>
      </c>
      <c r="G14" s="111">
        <v>27846</v>
      </c>
    </row>
    <row r="15" spans="2:7" ht="18" customHeight="1">
      <c r="B15" s="5"/>
      <c r="C15" s="8"/>
      <c r="D15" s="110" t="s">
        <v>75</v>
      </c>
      <c r="E15" s="17" t="s">
        <v>910</v>
      </c>
      <c r="F15" s="111">
        <f t="shared" si="0"/>
        <v>8245</v>
      </c>
      <c r="G15" s="111">
        <v>9894</v>
      </c>
    </row>
    <row r="16" spans="2:7" ht="18" customHeight="1">
      <c r="B16" s="5"/>
      <c r="C16" s="8"/>
      <c r="D16" s="110" t="s">
        <v>76</v>
      </c>
      <c r="E16" s="17" t="s">
        <v>911</v>
      </c>
      <c r="F16" s="111">
        <f t="shared" si="0"/>
        <v>8755</v>
      </c>
      <c r="G16" s="111">
        <v>10506</v>
      </c>
    </row>
    <row r="17" spans="2:7" ht="18" customHeight="1">
      <c r="B17" s="5"/>
      <c r="C17" s="8"/>
      <c r="D17" s="110" t="s">
        <v>77</v>
      </c>
      <c r="E17" s="17" t="s">
        <v>912</v>
      </c>
      <c r="F17" s="111">
        <f t="shared" si="0"/>
        <v>9945</v>
      </c>
      <c r="G17" s="111">
        <v>11934</v>
      </c>
    </row>
    <row r="18" spans="2:7" ht="18" customHeight="1">
      <c r="B18" s="5"/>
      <c r="C18" s="8"/>
      <c r="D18" s="110" t="s">
        <v>78</v>
      </c>
      <c r="E18" s="17" t="s">
        <v>913</v>
      </c>
      <c r="F18" s="111">
        <f t="shared" si="0"/>
        <v>20910</v>
      </c>
      <c r="G18" s="111">
        <v>25092</v>
      </c>
    </row>
    <row r="19" spans="2:7" ht="18" customHeight="1">
      <c r="B19" s="5"/>
      <c r="C19" s="8"/>
      <c r="D19" s="110" t="s">
        <v>79</v>
      </c>
      <c r="E19" s="17" t="s">
        <v>914</v>
      </c>
      <c r="F19" s="111">
        <f t="shared" si="0"/>
        <v>29070</v>
      </c>
      <c r="G19" s="111">
        <v>34884</v>
      </c>
    </row>
    <row r="20" spans="2:7" ht="18" customHeight="1">
      <c r="B20" s="5"/>
      <c r="C20" s="8"/>
      <c r="D20" s="110"/>
      <c r="E20" s="61"/>
      <c r="F20" s="111"/>
      <c r="G20" s="111"/>
    </row>
    <row r="21" spans="2:7" ht="18" customHeight="1">
      <c r="B21" s="5"/>
      <c r="C21" s="8" t="s">
        <v>80</v>
      </c>
      <c r="D21" s="43"/>
      <c r="E21" s="61"/>
      <c r="F21" s="111"/>
      <c r="G21" s="111"/>
    </row>
    <row r="22" spans="2:7" ht="18" customHeight="1">
      <c r="B22" s="5"/>
      <c r="C22" s="8"/>
      <c r="D22" s="110" t="s">
        <v>81</v>
      </c>
      <c r="E22" s="17" t="s">
        <v>82</v>
      </c>
      <c r="F22" s="111">
        <f t="shared" si="0"/>
        <v>5440</v>
      </c>
      <c r="G22" s="111">
        <v>6528</v>
      </c>
    </row>
    <row r="23" spans="2:7" ht="18" customHeight="1">
      <c r="B23" s="5"/>
      <c r="C23" s="8"/>
      <c r="D23" s="110" t="s">
        <v>83</v>
      </c>
      <c r="E23" s="61" t="s">
        <v>84</v>
      </c>
      <c r="F23" s="111">
        <f t="shared" si="0"/>
        <v>5950</v>
      </c>
      <c r="G23" s="111">
        <v>7140</v>
      </c>
    </row>
    <row r="24" spans="2:7" ht="18" customHeight="1">
      <c r="B24" s="5"/>
      <c r="C24" s="8"/>
      <c r="D24" s="110" t="s">
        <v>85</v>
      </c>
      <c r="E24" s="17" t="s">
        <v>915</v>
      </c>
      <c r="F24" s="111">
        <f t="shared" si="0"/>
        <v>3740</v>
      </c>
      <c r="G24" s="111">
        <v>4488</v>
      </c>
    </row>
    <row r="25" spans="2:7" ht="18" customHeight="1">
      <c r="B25" s="5"/>
      <c r="C25" s="8"/>
      <c r="D25" s="43" t="s">
        <v>86</v>
      </c>
      <c r="E25" s="61" t="s">
        <v>87</v>
      </c>
      <c r="F25" s="111">
        <f t="shared" si="0"/>
        <v>5440</v>
      </c>
      <c r="G25" s="111">
        <v>6528</v>
      </c>
    </row>
    <row r="26" spans="2:7" ht="18" customHeight="1">
      <c r="B26" s="5"/>
      <c r="C26" s="8"/>
      <c r="D26" s="43" t="s">
        <v>88</v>
      </c>
      <c r="E26" s="61" t="s">
        <v>89</v>
      </c>
      <c r="F26" s="111">
        <f t="shared" si="0"/>
        <v>7565</v>
      </c>
      <c r="G26" s="111">
        <v>9078</v>
      </c>
    </row>
    <row r="27" spans="2:7" ht="18" customHeight="1">
      <c r="B27" s="5"/>
      <c r="C27" s="8"/>
      <c r="D27" s="43" t="s">
        <v>90</v>
      </c>
      <c r="E27" s="17" t="s">
        <v>916</v>
      </c>
      <c r="F27" s="111">
        <f t="shared" si="0"/>
        <v>4845</v>
      </c>
      <c r="G27" s="111">
        <v>5814</v>
      </c>
    </row>
    <row r="28" spans="2:7" ht="18" customHeight="1">
      <c r="B28" s="5"/>
      <c r="C28" s="8"/>
      <c r="D28" s="43" t="s">
        <v>324</v>
      </c>
      <c r="E28" s="17" t="s">
        <v>325</v>
      </c>
      <c r="F28" s="111">
        <f t="shared" si="0"/>
        <v>3485</v>
      </c>
      <c r="G28" s="111">
        <v>4182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zoomScale="85" zoomScaleNormal="85" workbookViewId="0">
      <selection activeCell="F42" sqref="F42"/>
    </sheetView>
  </sheetViews>
  <sheetFormatPr defaultRowHeight="12.75"/>
  <cols>
    <col min="1" max="2" width="2.85546875" customWidth="1"/>
    <col min="3" max="3" width="3.7109375" customWidth="1"/>
    <col min="4" max="4" width="19.42578125" bestFit="1" customWidth="1"/>
    <col min="5" max="5" width="47.85546875" customWidth="1"/>
    <col min="6" max="6" width="32.7109375" customWidth="1"/>
  </cols>
  <sheetData>
    <row r="3" spans="2:6" ht="20.25">
      <c r="B3" s="10" t="s">
        <v>350</v>
      </c>
      <c r="F3" s="79" t="s">
        <v>649</v>
      </c>
    </row>
    <row r="5" spans="2:6" ht="20.25">
      <c r="B5" s="9" t="s">
        <v>1022</v>
      </c>
    </row>
    <row r="7" spans="2:6" ht="12.75" customHeight="1">
      <c r="B7" s="135" t="s">
        <v>346</v>
      </c>
      <c r="C7" s="136"/>
      <c r="D7" s="137"/>
      <c r="E7" s="143" t="s">
        <v>286</v>
      </c>
      <c r="F7" s="141" t="s">
        <v>1122</v>
      </c>
    </row>
    <row r="8" spans="2:6" ht="21" customHeight="1">
      <c r="B8" s="138"/>
      <c r="C8" s="139"/>
      <c r="D8" s="140"/>
      <c r="E8" s="144"/>
      <c r="F8" s="142"/>
    </row>
    <row r="9" spans="2:6" ht="15.75">
      <c r="B9" s="5" t="s">
        <v>741</v>
      </c>
      <c r="C9" s="8"/>
      <c r="D9" s="43"/>
      <c r="E9" s="17"/>
      <c r="F9" s="47"/>
    </row>
    <row r="10" spans="2:6" ht="15.75">
      <c r="B10" s="5"/>
      <c r="C10" s="8"/>
      <c r="D10" s="43" t="s">
        <v>1097</v>
      </c>
      <c r="E10" s="118" t="s">
        <v>1109</v>
      </c>
      <c r="F10" s="47">
        <v>5100</v>
      </c>
    </row>
    <row r="11" spans="2:6" ht="15.75">
      <c r="B11" s="5"/>
      <c r="C11" s="8"/>
      <c r="D11" s="43" t="s">
        <v>1098</v>
      </c>
      <c r="E11" s="118" t="s">
        <v>1110</v>
      </c>
      <c r="F11" s="47">
        <v>31875</v>
      </c>
    </row>
    <row r="12" spans="2:6" ht="15.75">
      <c r="B12" s="5"/>
      <c r="C12" s="8"/>
      <c r="D12" s="43" t="s">
        <v>1099</v>
      </c>
      <c r="E12" s="118" t="s">
        <v>1111</v>
      </c>
      <c r="F12" s="47">
        <v>47812.5</v>
      </c>
    </row>
    <row r="13" spans="2:6" ht="15.75">
      <c r="B13" s="5"/>
      <c r="C13" s="8"/>
      <c r="D13" s="43" t="s">
        <v>1100</v>
      </c>
      <c r="E13" s="118" t="s">
        <v>1112</v>
      </c>
      <c r="F13" s="47">
        <v>51000</v>
      </c>
    </row>
    <row r="14" spans="2:6" ht="15.75">
      <c r="B14" s="5"/>
      <c r="C14" s="8"/>
      <c r="D14" s="43" t="s">
        <v>1101</v>
      </c>
      <c r="E14" s="118" t="s">
        <v>1113</v>
      </c>
      <c r="F14" s="47">
        <v>54187.5</v>
      </c>
    </row>
    <row r="15" spans="2:6" ht="15.75">
      <c r="B15" s="5"/>
      <c r="C15" s="8"/>
      <c r="D15" s="43" t="s">
        <v>1102</v>
      </c>
      <c r="E15" s="118" t="s">
        <v>1114</v>
      </c>
      <c r="F15" s="47">
        <v>54187.5</v>
      </c>
    </row>
    <row r="16" spans="2:6" ht="15.75">
      <c r="B16" s="5"/>
      <c r="C16" s="8"/>
      <c r="D16" s="43" t="s">
        <v>1103</v>
      </c>
      <c r="E16" s="118" t="s">
        <v>1115</v>
      </c>
      <c r="F16" s="47">
        <v>51000</v>
      </c>
    </row>
    <row r="17" spans="2:6" ht="15.75">
      <c r="B17" s="5"/>
      <c r="C17" s="8"/>
      <c r="D17" s="43" t="s">
        <v>1104</v>
      </c>
      <c r="E17" s="118" t="s">
        <v>1116</v>
      </c>
      <c r="F17" s="47">
        <v>51000</v>
      </c>
    </row>
    <row r="18" spans="2:6" ht="15.75">
      <c r="B18" s="5"/>
      <c r="C18" s="8"/>
      <c r="D18" s="43" t="s">
        <v>1105</v>
      </c>
      <c r="E18" s="118" t="s">
        <v>1117</v>
      </c>
      <c r="F18" s="47">
        <v>73312.5</v>
      </c>
    </row>
    <row r="19" spans="2:6" ht="15.75">
      <c r="B19" s="5"/>
      <c r="C19" s="8"/>
      <c r="D19" s="43" t="s">
        <v>1106</v>
      </c>
      <c r="E19" s="118" t="s">
        <v>1118</v>
      </c>
      <c r="F19" s="47">
        <v>95625</v>
      </c>
    </row>
    <row r="20" spans="2:6" ht="15.75">
      <c r="B20" s="5"/>
      <c r="C20" s="8"/>
      <c r="D20" s="43" t="s">
        <v>1107</v>
      </c>
      <c r="E20" s="118" t="s">
        <v>1119</v>
      </c>
      <c r="F20" s="47">
        <v>38250</v>
      </c>
    </row>
    <row r="21" spans="2:6" ht="15.75">
      <c r="B21" s="5"/>
      <c r="C21" s="8"/>
      <c r="D21" s="43" t="s">
        <v>1108</v>
      </c>
      <c r="E21" s="118" t="s">
        <v>1120</v>
      </c>
      <c r="F21" s="47">
        <v>31875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3"/>
  <sheetViews>
    <sheetView zoomScale="85" zoomScaleNormal="85" workbookViewId="0">
      <selection activeCell="J109" sqref="J109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05.28515625" customWidth="1"/>
  </cols>
  <sheetData>
    <row r="2" spans="2:7" ht="20.25">
      <c r="F2" s="79" t="s">
        <v>649</v>
      </c>
    </row>
    <row r="3" spans="2:7">
      <c r="B3" s="10" t="s">
        <v>650</v>
      </c>
    </row>
    <row r="5" spans="2:7" ht="20.25">
      <c r="B5" s="9" t="s">
        <v>651</v>
      </c>
    </row>
    <row r="7" spans="2:7">
      <c r="B7" s="155" t="s">
        <v>346</v>
      </c>
      <c r="C7" s="156"/>
      <c r="D7" s="157"/>
      <c r="E7" s="153" t="s">
        <v>286</v>
      </c>
      <c r="F7" s="148" t="s">
        <v>639</v>
      </c>
      <c r="G7" s="153" t="s">
        <v>286</v>
      </c>
    </row>
    <row r="8" spans="2:7">
      <c r="B8" s="158"/>
      <c r="C8" s="159"/>
      <c r="D8" s="160"/>
      <c r="E8" s="154"/>
      <c r="F8" s="149"/>
      <c r="G8" s="154"/>
    </row>
    <row r="9" spans="2:7" ht="12.75" customHeight="1">
      <c r="B9" s="80" t="s">
        <v>292</v>
      </c>
      <c r="C9" s="8"/>
      <c r="D9" s="17"/>
      <c r="E9" s="17"/>
      <c r="F9" s="100"/>
      <c r="G9" s="101"/>
    </row>
    <row r="10" spans="2:7" s="1" customFormat="1" ht="15.75">
      <c r="B10" s="5"/>
      <c r="C10" s="8" t="s">
        <v>426</v>
      </c>
      <c r="D10" s="43"/>
      <c r="E10" s="99"/>
      <c r="F10" s="47"/>
      <c r="G10" s="47"/>
    </row>
    <row r="11" spans="2:7" s="1" customFormat="1" ht="15.75">
      <c r="B11" s="5"/>
      <c r="C11" s="8"/>
      <c r="D11" s="93" t="s">
        <v>450</v>
      </c>
      <c r="E11" s="3" t="s">
        <v>453</v>
      </c>
      <c r="F11" s="81" t="s">
        <v>710</v>
      </c>
      <c r="G11" s="82"/>
    </row>
    <row r="12" spans="2:7" s="1" customFormat="1" ht="15.75">
      <c r="B12" s="5"/>
      <c r="C12" s="8"/>
      <c r="D12" s="93" t="s">
        <v>451</v>
      </c>
      <c r="E12" s="3" t="s">
        <v>454</v>
      </c>
      <c r="F12" s="81" t="s">
        <v>710</v>
      </c>
      <c r="G12" s="82"/>
    </row>
    <row r="13" spans="2:7" s="1" customFormat="1" ht="15.75">
      <c r="B13" s="5"/>
      <c r="C13" s="8"/>
      <c r="D13" s="93" t="s">
        <v>452</v>
      </c>
      <c r="E13" s="3" t="s">
        <v>455</v>
      </c>
      <c r="F13" s="81" t="s">
        <v>710</v>
      </c>
      <c r="G13" s="82"/>
    </row>
    <row r="14" spans="2:7" ht="12.75" customHeight="1">
      <c r="B14" s="80"/>
      <c r="C14" s="8" t="s">
        <v>432</v>
      </c>
      <c r="D14" s="17"/>
      <c r="E14" s="17"/>
      <c r="F14" s="102" t="s">
        <v>345</v>
      </c>
      <c r="G14" s="103"/>
    </row>
    <row r="15" spans="2:7" ht="12.75" customHeight="1">
      <c r="B15" s="80"/>
      <c r="C15" s="8"/>
      <c r="D15" s="93" t="s">
        <v>682</v>
      </c>
      <c r="E15" s="3" t="s">
        <v>683</v>
      </c>
      <c r="F15" s="81" t="s">
        <v>555</v>
      </c>
      <c r="G15" s="82" t="s">
        <v>652</v>
      </c>
    </row>
    <row r="16" spans="2:7" ht="12.75" customHeight="1">
      <c r="B16" s="80"/>
      <c r="C16" s="8"/>
      <c r="D16" s="93" t="s">
        <v>342</v>
      </c>
      <c r="E16" s="3" t="s">
        <v>407</v>
      </c>
      <c r="F16" s="81" t="s">
        <v>555</v>
      </c>
      <c r="G16" s="82" t="s">
        <v>652</v>
      </c>
    </row>
    <row r="17" spans="2:7" ht="12.75" customHeight="1">
      <c r="B17" s="80"/>
      <c r="C17" s="8"/>
      <c r="D17" s="93" t="s">
        <v>343</v>
      </c>
      <c r="E17" s="3" t="s">
        <v>408</v>
      </c>
      <c r="F17" s="81" t="s">
        <v>554</v>
      </c>
      <c r="G17" s="82" t="s">
        <v>653</v>
      </c>
    </row>
    <row r="18" spans="2:7" ht="12.75" customHeight="1">
      <c r="B18" s="80"/>
      <c r="C18" s="8"/>
      <c r="D18" s="93" t="s">
        <v>214</v>
      </c>
      <c r="E18" s="83" t="s">
        <v>654</v>
      </c>
      <c r="F18" s="84" t="s">
        <v>556</v>
      </c>
      <c r="G18" s="82" t="s">
        <v>655</v>
      </c>
    </row>
    <row r="19" spans="2:7" ht="12.75" customHeight="1">
      <c r="B19" s="80"/>
      <c r="C19" s="8"/>
      <c r="D19" s="93" t="s">
        <v>215</v>
      </c>
      <c r="E19" s="83" t="s">
        <v>656</v>
      </c>
      <c r="F19" s="84" t="s">
        <v>556</v>
      </c>
      <c r="G19" s="82" t="s">
        <v>655</v>
      </c>
    </row>
    <row r="20" spans="2:7" ht="12.75" customHeight="1">
      <c r="B20" s="80"/>
      <c r="C20" s="8"/>
      <c r="D20" s="93" t="s">
        <v>554</v>
      </c>
      <c r="E20" s="82" t="s">
        <v>684</v>
      </c>
      <c r="F20" s="84" t="s">
        <v>664</v>
      </c>
      <c r="G20" s="97" t="s">
        <v>685</v>
      </c>
    </row>
    <row r="21" spans="2:7" ht="12.75" customHeight="1">
      <c r="B21" s="80"/>
      <c r="C21" s="8"/>
      <c r="D21" s="93" t="s">
        <v>555</v>
      </c>
      <c r="E21" s="82" t="s">
        <v>686</v>
      </c>
      <c r="F21" s="84" t="s">
        <v>665</v>
      </c>
      <c r="G21" s="97" t="s">
        <v>687</v>
      </c>
    </row>
    <row r="22" spans="2:7" ht="12.75" customHeight="1">
      <c r="B22" s="80"/>
      <c r="C22" s="8"/>
      <c r="D22" s="93" t="s">
        <v>556</v>
      </c>
      <c r="E22" s="82" t="s">
        <v>688</v>
      </c>
      <c r="F22" s="84" t="s">
        <v>663</v>
      </c>
      <c r="G22" s="97" t="s">
        <v>689</v>
      </c>
    </row>
    <row r="23" spans="2:7" ht="12.75" customHeight="1">
      <c r="B23" s="80"/>
      <c r="C23" s="8"/>
      <c r="D23" s="93" t="s">
        <v>19</v>
      </c>
      <c r="E23" s="82" t="s">
        <v>690</v>
      </c>
      <c r="F23" s="84" t="s">
        <v>577</v>
      </c>
      <c r="G23" s="82" t="s">
        <v>691</v>
      </c>
    </row>
    <row r="24" spans="2:7" ht="12.75" customHeight="1">
      <c r="B24" s="80"/>
      <c r="C24" s="8"/>
      <c r="D24" s="93" t="s">
        <v>20</v>
      </c>
      <c r="E24" s="82" t="s">
        <v>692</v>
      </c>
      <c r="F24" s="84" t="s">
        <v>578</v>
      </c>
      <c r="G24" s="82" t="s">
        <v>693</v>
      </c>
    </row>
    <row r="25" spans="2:7" s="1" customFormat="1" ht="15.75">
      <c r="B25" s="5"/>
      <c r="C25" s="8"/>
      <c r="D25" s="93" t="s">
        <v>664</v>
      </c>
      <c r="E25" s="82" t="s">
        <v>653</v>
      </c>
      <c r="F25" s="84" t="s">
        <v>809</v>
      </c>
      <c r="G25" s="82" t="s">
        <v>868</v>
      </c>
    </row>
    <row r="26" spans="2:7" s="1" customFormat="1" ht="15.75">
      <c r="B26" s="5"/>
      <c r="C26" s="8"/>
      <c r="D26" s="93" t="s">
        <v>665</v>
      </c>
      <c r="E26" s="82" t="s">
        <v>652</v>
      </c>
      <c r="F26" s="84" t="s">
        <v>809</v>
      </c>
      <c r="G26" s="82" t="s">
        <v>868</v>
      </c>
    </row>
    <row r="27" spans="2:7" s="1" customFormat="1" ht="15.75">
      <c r="B27" s="5"/>
      <c r="C27" s="8"/>
      <c r="D27" s="93" t="s">
        <v>663</v>
      </c>
      <c r="E27" s="82" t="s">
        <v>655</v>
      </c>
      <c r="F27" s="84" t="s">
        <v>811</v>
      </c>
      <c r="G27" s="82" t="s">
        <v>869</v>
      </c>
    </row>
    <row r="28" spans="2:7" s="1" customFormat="1" ht="15.75">
      <c r="B28" s="5"/>
      <c r="C28" s="8"/>
      <c r="D28" s="93" t="s">
        <v>552</v>
      </c>
      <c r="E28" s="82" t="s">
        <v>860</v>
      </c>
      <c r="F28" s="84" t="s">
        <v>812</v>
      </c>
      <c r="G28" s="82" t="s">
        <v>870</v>
      </c>
    </row>
    <row r="29" spans="2:7" s="1" customFormat="1" ht="15.75">
      <c r="B29" s="5"/>
      <c r="C29" s="8"/>
      <c r="D29" s="93" t="s">
        <v>553</v>
      </c>
      <c r="E29" s="82" t="s">
        <v>861</v>
      </c>
      <c r="F29" s="84" t="s">
        <v>810</v>
      </c>
      <c r="G29" s="82" t="s">
        <v>871</v>
      </c>
    </row>
    <row r="30" spans="2:7" s="1" customFormat="1" ht="15.75">
      <c r="B30" s="5"/>
      <c r="C30" s="8"/>
      <c r="D30" s="93" t="s">
        <v>559</v>
      </c>
      <c r="E30" s="82" t="s">
        <v>563</v>
      </c>
      <c r="F30" s="84" t="s">
        <v>710</v>
      </c>
      <c r="G30" s="82"/>
    </row>
    <row r="31" spans="2:7" s="1" customFormat="1" ht="15.75">
      <c r="B31" s="5"/>
      <c r="C31" s="8"/>
      <c r="D31" s="93" t="s">
        <v>560</v>
      </c>
      <c r="E31" s="82" t="s">
        <v>564</v>
      </c>
      <c r="F31" s="84" t="s">
        <v>710</v>
      </c>
      <c r="G31" s="82"/>
    </row>
    <row r="32" spans="2:7" s="1" customFormat="1" ht="15.75">
      <c r="B32" s="5"/>
      <c r="C32" s="8"/>
      <c r="D32" s="93" t="s">
        <v>674</v>
      </c>
      <c r="E32" s="82" t="s">
        <v>862</v>
      </c>
      <c r="F32" s="84" t="s">
        <v>813</v>
      </c>
      <c r="G32" s="82" t="s">
        <v>872</v>
      </c>
    </row>
    <row r="33" spans="2:7" s="1" customFormat="1" ht="15.75">
      <c r="B33" s="5"/>
      <c r="C33" s="8"/>
      <c r="D33" s="93" t="s">
        <v>675</v>
      </c>
      <c r="E33" s="82" t="s">
        <v>863</v>
      </c>
      <c r="F33" s="84" t="s">
        <v>814</v>
      </c>
      <c r="G33" s="82" t="s">
        <v>873</v>
      </c>
    </row>
    <row r="34" spans="2:7" s="11" customFormat="1" ht="15.75">
      <c r="B34" s="5"/>
      <c r="C34" s="8"/>
      <c r="D34" s="93" t="s">
        <v>577</v>
      </c>
      <c r="E34" s="82" t="s">
        <v>864</v>
      </c>
      <c r="F34" s="84" t="s">
        <v>813</v>
      </c>
      <c r="G34" s="82" t="s">
        <v>872</v>
      </c>
    </row>
    <row r="35" spans="2:7" s="11" customFormat="1" ht="15.75">
      <c r="B35" s="5"/>
      <c r="C35" s="8"/>
      <c r="D35" s="93" t="s">
        <v>578</v>
      </c>
      <c r="E35" s="82" t="s">
        <v>865</v>
      </c>
      <c r="F35" s="84" t="s">
        <v>813</v>
      </c>
      <c r="G35" s="82" t="s">
        <v>872</v>
      </c>
    </row>
    <row r="36" spans="2:7" s="1" customFormat="1" ht="15.75">
      <c r="B36" s="5"/>
      <c r="C36" s="8"/>
      <c r="D36" s="93" t="s">
        <v>557</v>
      </c>
      <c r="E36" s="82" t="s">
        <v>866</v>
      </c>
      <c r="F36" s="84" t="s">
        <v>814</v>
      </c>
      <c r="G36" s="82" t="s">
        <v>873</v>
      </c>
    </row>
    <row r="37" spans="2:7" s="1" customFormat="1" ht="15.75">
      <c r="B37" s="5"/>
      <c r="C37" s="8"/>
      <c r="D37" s="93" t="s">
        <v>558</v>
      </c>
      <c r="E37" s="82" t="s">
        <v>867</v>
      </c>
      <c r="F37" s="84" t="s">
        <v>815</v>
      </c>
      <c r="G37" s="82" t="s">
        <v>874</v>
      </c>
    </row>
    <row r="38" spans="2:7" ht="12.75" customHeight="1">
      <c r="B38" s="80"/>
      <c r="C38" s="8"/>
      <c r="D38" s="94"/>
      <c r="E38" s="82"/>
      <c r="F38" s="84"/>
      <c r="G38" s="82"/>
    </row>
    <row r="39" spans="2:7" ht="12.75" customHeight="1">
      <c r="B39" s="80"/>
      <c r="C39" s="8" t="s">
        <v>293</v>
      </c>
      <c r="D39" s="94"/>
      <c r="E39" s="3"/>
      <c r="F39" s="85"/>
      <c r="G39" s="86"/>
    </row>
    <row r="40" spans="2:7" ht="12.75" customHeight="1">
      <c r="B40" s="80"/>
      <c r="C40" s="8"/>
      <c r="D40" s="93" t="s">
        <v>339</v>
      </c>
      <c r="E40" s="3" t="s">
        <v>411</v>
      </c>
      <c r="F40" s="87" t="s">
        <v>799</v>
      </c>
      <c r="G40" s="82" t="s">
        <v>820</v>
      </c>
    </row>
    <row r="41" spans="2:7" ht="12.75" customHeight="1">
      <c r="B41" s="80"/>
      <c r="C41" s="8"/>
      <c r="D41" s="93" t="s">
        <v>340</v>
      </c>
      <c r="E41" s="3" t="s">
        <v>412</v>
      </c>
      <c r="F41" s="87" t="s">
        <v>799</v>
      </c>
      <c r="G41" s="82" t="s">
        <v>820</v>
      </c>
    </row>
    <row r="42" spans="2:7" ht="12.75" customHeight="1">
      <c r="B42" s="80"/>
      <c r="C42" s="8"/>
      <c r="D42" s="93" t="s">
        <v>341</v>
      </c>
      <c r="E42" s="3" t="s">
        <v>413</v>
      </c>
      <c r="F42" s="87" t="s">
        <v>800</v>
      </c>
      <c r="G42" s="82" t="s">
        <v>821</v>
      </c>
    </row>
    <row r="43" spans="2:7" ht="12.75" customHeight="1">
      <c r="B43" s="80"/>
      <c r="C43" s="8"/>
      <c r="D43" s="93" t="s">
        <v>694</v>
      </c>
      <c r="E43" s="3" t="s">
        <v>695</v>
      </c>
      <c r="F43" s="87" t="s">
        <v>801</v>
      </c>
      <c r="G43" s="82" t="s">
        <v>824</v>
      </c>
    </row>
    <row r="44" spans="2:7" ht="12.75" customHeight="1">
      <c r="B44" s="80"/>
      <c r="C44" s="8"/>
      <c r="D44" s="93" t="s">
        <v>698</v>
      </c>
      <c r="E44" s="3" t="s">
        <v>699</v>
      </c>
      <c r="F44" s="87" t="s">
        <v>801</v>
      </c>
      <c r="G44" s="82" t="s">
        <v>824</v>
      </c>
    </row>
    <row r="45" spans="2:7" ht="12.75" customHeight="1">
      <c r="B45" s="80"/>
      <c r="C45" s="8"/>
      <c r="D45" s="93" t="s">
        <v>218</v>
      </c>
      <c r="E45" s="83" t="s">
        <v>657</v>
      </c>
      <c r="F45" s="87" t="s">
        <v>804</v>
      </c>
      <c r="G45" s="82" t="s">
        <v>822</v>
      </c>
    </row>
    <row r="46" spans="2:7" ht="12.75" customHeight="1">
      <c r="B46" s="80"/>
      <c r="C46" s="8"/>
      <c r="D46" s="93" t="s">
        <v>219</v>
      </c>
      <c r="E46" s="83" t="s">
        <v>658</v>
      </c>
      <c r="F46" s="87" t="s">
        <v>804</v>
      </c>
      <c r="G46" s="82" t="s">
        <v>822</v>
      </c>
    </row>
    <row r="47" spans="2:7" ht="12.75" customHeight="1">
      <c r="B47" s="80"/>
      <c r="C47" s="8"/>
      <c r="D47" s="93" t="s">
        <v>220</v>
      </c>
      <c r="E47" s="83" t="s">
        <v>659</v>
      </c>
      <c r="F47" s="87" t="s">
        <v>805</v>
      </c>
      <c r="G47" s="82" t="s">
        <v>825</v>
      </c>
    </row>
    <row r="48" spans="2:7">
      <c r="B48" s="80"/>
      <c r="C48" s="8"/>
      <c r="D48" s="93" t="s">
        <v>221</v>
      </c>
      <c r="E48" s="83" t="s">
        <v>660</v>
      </c>
      <c r="F48" s="87" t="s">
        <v>805</v>
      </c>
      <c r="G48" s="82" t="s">
        <v>825</v>
      </c>
    </row>
    <row r="49" spans="2:7">
      <c r="B49" s="80"/>
      <c r="C49" s="8"/>
      <c r="D49" s="93" t="s">
        <v>700</v>
      </c>
      <c r="E49" s="82" t="s">
        <v>701</v>
      </c>
      <c r="F49" s="87" t="s">
        <v>806</v>
      </c>
      <c r="G49" s="82" t="s">
        <v>857</v>
      </c>
    </row>
    <row r="50" spans="2:7">
      <c r="B50" s="80"/>
      <c r="C50" s="8"/>
      <c r="D50" s="93" t="s">
        <v>344</v>
      </c>
      <c r="E50" s="3" t="s">
        <v>485</v>
      </c>
      <c r="F50" s="87" t="s">
        <v>806</v>
      </c>
      <c r="G50" s="82" t="s">
        <v>857</v>
      </c>
    </row>
    <row r="51" spans="2:7">
      <c r="B51" s="80"/>
      <c r="C51" s="8"/>
      <c r="D51" s="93" t="s">
        <v>224</v>
      </c>
      <c r="E51" s="83" t="s">
        <v>661</v>
      </c>
      <c r="F51" s="87" t="s">
        <v>807</v>
      </c>
      <c r="G51" s="82" t="s">
        <v>858</v>
      </c>
    </row>
    <row r="52" spans="2:7">
      <c r="B52" s="80"/>
      <c r="C52" s="8"/>
      <c r="D52" s="93" t="s">
        <v>225</v>
      </c>
      <c r="E52" s="83" t="s">
        <v>662</v>
      </c>
      <c r="F52" s="87" t="s">
        <v>807</v>
      </c>
      <c r="G52" s="82" t="s">
        <v>858</v>
      </c>
    </row>
    <row r="53" spans="2:7">
      <c r="B53" s="80"/>
      <c r="C53" s="8"/>
      <c r="D53" s="93" t="s">
        <v>267</v>
      </c>
      <c r="E53" s="82" t="s">
        <v>703</v>
      </c>
      <c r="F53" s="87" t="s">
        <v>806</v>
      </c>
      <c r="G53" s="82" t="s">
        <v>857</v>
      </c>
    </row>
    <row r="54" spans="2:7">
      <c r="B54" s="80"/>
      <c r="C54" s="8"/>
      <c r="D54" s="93" t="s">
        <v>702</v>
      </c>
      <c r="E54" s="82" t="s">
        <v>704</v>
      </c>
      <c r="F54" s="87" t="s">
        <v>806</v>
      </c>
      <c r="G54" s="82" t="s">
        <v>857</v>
      </c>
    </row>
    <row r="55" spans="2:7">
      <c r="B55" s="80"/>
      <c r="C55" s="8"/>
      <c r="D55" s="93" t="s">
        <v>265</v>
      </c>
      <c r="E55" s="82" t="s">
        <v>705</v>
      </c>
      <c r="F55" s="87" t="s">
        <v>800</v>
      </c>
      <c r="G55" s="82" t="s">
        <v>821</v>
      </c>
    </row>
    <row r="56" spans="2:7">
      <c r="B56" s="80"/>
      <c r="C56" s="8"/>
      <c r="D56" s="93" t="s">
        <v>266</v>
      </c>
      <c r="E56" s="82" t="s">
        <v>706</v>
      </c>
      <c r="F56" s="87" t="s">
        <v>799</v>
      </c>
      <c r="G56" s="82" t="s">
        <v>820</v>
      </c>
    </row>
    <row r="57" spans="2:7">
      <c r="B57" s="80"/>
      <c r="C57" s="8"/>
      <c r="D57" s="93" t="s">
        <v>707</v>
      </c>
      <c r="E57" s="82" t="s">
        <v>708</v>
      </c>
      <c r="F57" s="87" t="s">
        <v>801</v>
      </c>
      <c r="G57" s="82" t="s">
        <v>824</v>
      </c>
    </row>
    <row r="58" spans="2:7">
      <c r="B58" s="80"/>
      <c r="C58" s="8"/>
      <c r="D58" s="93" t="s">
        <v>696</v>
      </c>
      <c r="E58" s="82" t="s">
        <v>697</v>
      </c>
      <c r="F58" s="87" t="s">
        <v>801</v>
      </c>
      <c r="G58" s="82" t="s">
        <v>824</v>
      </c>
    </row>
    <row r="59" spans="2:7" s="1" customFormat="1" ht="15.75">
      <c r="B59" s="5"/>
      <c r="C59" s="8"/>
      <c r="D59" s="93" t="s">
        <v>216</v>
      </c>
      <c r="E59" s="82" t="s">
        <v>409</v>
      </c>
      <c r="F59" s="87" t="s">
        <v>761</v>
      </c>
      <c r="G59" s="82" t="s">
        <v>773</v>
      </c>
    </row>
    <row r="60" spans="2:7" s="1" customFormat="1" ht="15.75">
      <c r="B60" s="5"/>
      <c r="C60" s="8"/>
      <c r="D60" s="93" t="s">
        <v>217</v>
      </c>
      <c r="E60" s="82" t="s">
        <v>410</v>
      </c>
      <c r="F60" s="87" t="s">
        <v>761</v>
      </c>
      <c r="G60" s="82" t="s">
        <v>773</v>
      </c>
    </row>
    <row r="61" spans="2:7" s="1" customFormat="1" ht="15.75">
      <c r="B61" s="5"/>
      <c r="C61" s="8"/>
      <c r="D61" s="93" t="s">
        <v>462</v>
      </c>
      <c r="E61" s="82" t="s">
        <v>423</v>
      </c>
      <c r="F61" s="87" t="s">
        <v>762</v>
      </c>
      <c r="G61" s="82" t="s">
        <v>767</v>
      </c>
    </row>
    <row r="62" spans="2:7" s="1" customFormat="1" ht="15.75">
      <c r="B62" s="5"/>
      <c r="C62" s="8"/>
      <c r="D62" s="93" t="s">
        <v>264</v>
      </c>
      <c r="E62" s="82" t="s">
        <v>798</v>
      </c>
      <c r="F62" s="87" t="s">
        <v>800</v>
      </c>
      <c r="G62" s="82" t="s">
        <v>821</v>
      </c>
    </row>
    <row r="63" spans="2:7" s="1" customFormat="1" ht="15.75">
      <c r="B63" s="5"/>
      <c r="C63" s="8"/>
      <c r="D63" s="93" t="s">
        <v>666</v>
      </c>
      <c r="E63" s="82" t="s">
        <v>268</v>
      </c>
      <c r="F63" s="87" t="s">
        <v>800</v>
      </c>
      <c r="G63" s="82" t="s">
        <v>821</v>
      </c>
    </row>
    <row r="64" spans="2:7" s="1" customFormat="1" ht="15.75">
      <c r="B64" s="5"/>
      <c r="C64" s="8"/>
      <c r="D64" s="93" t="s">
        <v>667</v>
      </c>
      <c r="E64" s="82" t="s">
        <v>269</v>
      </c>
      <c r="F64" s="87" t="s">
        <v>799</v>
      </c>
      <c r="G64" s="82" t="s">
        <v>820</v>
      </c>
    </row>
    <row r="65" spans="2:7" s="1" customFormat="1" ht="15.75">
      <c r="B65" s="5"/>
      <c r="C65" s="8"/>
      <c r="D65" s="93" t="s">
        <v>633</v>
      </c>
      <c r="E65" s="82" t="s">
        <v>636</v>
      </c>
      <c r="F65" s="87" t="s">
        <v>804</v>
      </c>
      <c r="G65" s="82" t="s">
        <v>822</v>
      </c>
    </row>
    <row r="66" spans="2:7" s="1" customFormat="1" ht="15.75">
      <c r="B66" s="5"/>
      <c r="C66" s="8"/>
      <c r="D66" s="93" t="s">
        <v>21</v>
      </c>
      <c r="E66" s="82" t="s">
        <v>422</v>
      </c>
      <c r="F66" s="115" t="s">
        <v>710</v>
      </c>
      <c r="G66" s="47"/>
    </row>
    <row r="67" spans="2:7" s="1" customFormat="1" ht="15.75">
      <c r="B67" s="5"/>
      <c r="C67" s="8"/>
      <c r="D67" s="129" t="s">
        <v>351</v>
      </c>
      <c r="E67" s="82" t="s">
        <v>371</v>
      </c>
      <c r="F67" s="115" t="s">
        <v>710</v>
      </c>
      <c r="G67" s="47"/>
    </row>
    <row r="68" spans="2:7" s="1" customFormat="1" ht="15.75">
      <c r="B68" s="5"/>
      <c r="C68" s="8"/>
      <c r="D68" s="93" t="s">
        <v>17</v>
      </c>
      <c r="E68" s="82" t="s">
        <v>598</v>
      </c>
      <c r="F68" s="87" t="s">
        <v>802</v>
      </c>
      <c r="G68" s="82" t="s">
        <v>823</v>
      </c>
    </row>
    <row r="69" spans="2:7" s="1" customFormat="1" ht="15.75">
      <c r="B69" s="5"/>
      <c r="C69" s="8"/>
      <c r="D69" s="93" t="s">
        <v>18</v>
      </c>
      <c r="E69" s="82" t="s">
        <v>599</v>
      </c>
      <c r="F69" s="87" t="s">
        <v>800</v>
      </c>
      <c r="G69" s="82" t="s">
        <v>821</v>
      </c>
    </row>
    <row r="70" spans="2:7" s="1" customFormat="1" ht="15.75">
      <c r="B70" s="5"/>
      <c r="C70" s="8"/>
      <c r="D70" s="93" t="s">
        <v>668</v>
      </c>
      <c r="E70" s="82" t="s">
        <v>600</v>
      </c>
      <c r="F70" s="87" t="s">
        <v>801</v>
      </c>
      <c r="G70" s="82" t="s">
        <v>824</v>
      </c>
    </row>
    <row r="71" spans="2:7" s="1" customFormat="1" ht="15.75">
      <c r="B71" s="5"/>
      <c r="C71" s="8"/>
      <c r="D71" s="93" t="s">
        <v>669</v>
      </c>
      <c r="E71" s="82" t="s">
        <v>601</v>
      </c>
      <c r="F71" s="87" t="s">
        <v>801</v>
      </c>
      <c r="G71" s="82" t="s">
        <v>824</v>
      </c>
    </row>
    <row r="72" spans="2:7" s="1" customFormat="1" ht="15.75">
      <c r="B72" s="5"/>
      <c r="C72" s="8"/>
      <c r="D72" s="93" t="s">
        <v>634</v>
      </c>
      <c r="E72" s="82" t="s">
        <v>637</v>
      </c>
      <c r="F72" s="87" t="s">
        <v>805</v>
      </c>
      <c r="G72" s="82" t="s">
        <v>825</v>
      </c>
    </row>
    <row r="73" spans="2:7" s="1" customFormat="1" ht="15.75">
      <c r="B73" s="5"/>
      <c r="C73" s="8"/>
      <c r="D73" s="93" t="s">
        <v>15</v>
      </c>
      <c r="E73" s="82" t="s">
        <v>602</v>
      </c>
      <c r="F73" s="87" t="s">
        <v>805</v>
      </c>
      <c r="G73" s="82" t="s">
        <v>825</v>
      </c>
    </row>
    <row r="74" spans="2:7" s="1" customFormat="1" ht="15.75">
      <c r="B74" s="5"/>
      <c r="C74" s="8"/>
      <c r="D74" s="93" t="s">
        <v>16</v>
      </c>
      <c r="E74" s="82" t="s">
        <v>603</v>
      </c>
      <c r="F74" s="87" t="s">
        <v>801</v>
      </c>
      <c r="G74" s="82" t="s">
        <v>824</v>
      </c>
    </row>
    <row r="75" spans="2:7" s="1" customFormat="1" ht="15.75">
      <c r="B75" s="5"/>
      <c r="C75" s="8"/>
      <c r="D75" s="93" t="s">
        <v>222</v>
      </c>
      <c r="E75" s="82" t="s">
        <v>414</v>
      </c>
      <c r="F75" s="87" t="s">
        <v>763</v>
      </c>
      <c r="G75" s="82" t="s">
        <v>768</v>
      </c>
    </row>
    <row r="76" spans="2:7" s="1" customFormat="1" ht="15.75">
      <c r="B76" s="5"/>
      <c r="C76" s="8"/>
      <c r="D76" s="93" t="s">
        <v>223</v>
      </c>
      <c r="E76" s="82" t="s">
        <v>415</v>
      </c>
      <c r="F76" s="87" t="s">
        <v>763</v>
      </c>
      <c r="G76" s="82" t="s">
        <v>768</v>
      </c>
    </row>
    <row r="77" spans="2:7" s="1" customFormat="1" ht="15.75">
      <c r="B77" s="5"/>
      <c r="C77" s="8"/>
      <c r="D77" s="93" t="s">
        <v>463</v>
      </c>
      <c r="E77" s="82" t="s">
        <v>424</v>
      </c>
      <c r="F77" s="87" t="s">
        <v>764</v>
      </c>
      <c r="G77" s="82" t="s">
        <v>769</v>
      </c>
    </row>
    <row r="78" spans="2:7" s="1" customFormat="1" ht="15.75">
      <c r="B78" s="5"/>
      <c r="C78" s="8"/>
      <c r="D78" s="93" t="s">
        <v>670</v>
      </c>
      <c r="E78" s="82" t="s">
        <v>604</v>
      </c>
      <c r="F78" s="87" t="s">
        <v>806</v>
      </c>
      <c r="G78" s="82" t="s">
        <v>857</v>
      </c>
    </row>
    <row r="79" spans="2:7" s="1" customFormat="1" ht="15.75">
      <c r="B79" s="5"/>
      <c r="C79" s="8"/>
      <c r="D79" s="93" t="s">
        <v>671</v>
      </c>
      <c r="E79" s="82" t="s">
        <v>605</v>
      </c>
      <c r="F79" s="87" t="s">
        <v>806</v>
      </c>
      <c r="G79" s="82" t="s">
        <v>857</v>
      </c>
    </row>
    <row r="80" spans="2:7" s="1" customFormat="1" ht="15.75">
      <c r="B80" s="5"/>
      <c r="C80" s="8"/>
      <c r="D80" s="93" t="s">
        <v>635</v>
      </c>
      <c r="E80" s="82" t="s">
        <v>638</v>
      </c>
      <c r="F80" s="87" t="s">
        <v>807</v>
      </c>
      <c r="G80" s="82" t="s">
        <v>858</v>
      </c>
    </row>
    <row r="81" spans="2:7" s="1" customFormat="1" ht="15.75">
      <c r="B81" s="5"/>
      <c r="C81" s="8"/>
      <c r="D81" s="93" t="s">
        <v>13</v>
      </c>
      <c r="E81" s="82" t="s">
        <v>606</v>
      </c>
      <c r="F81" s="87" t="s">
        <v>807</v>
      </c>
      <c r="G81" s="82" t="s">
        <v>858</v>
      </c>
    </row>
    <row r="82" spans="2:7" s="1" customFormat="1" ht="15.75">
      <c r="B82" s="5"/>
      <c r="C82" s="8"/>
      <c r="D82" s="93" t="s">
        <v>562</v>
      </c>
      <c r="E82" s="82" t="s">
        <v>607</v>
      </c>
      <c r="F82" s="87" t="s">
        <v>808</v>
      </c>
      <c r="G82" s="82" t="s">
        <v>859</v>
      </c>
    </row>
    <row r="83" spans="2:7" s="1" customFormat="1" ht="15.75">
      <c r="B83" s="5"/>
      <c r="C83" s="8"/>
      <c r="D83" s="93" t="s">
        <v>14</v>
      </c>
      <c r="E83" s="82" t="s">
        <v>608</v>
      </c>
      <c r="F83" s="87" t="s">
        <v>806</v>
      </c>
      <c r="G83" s="82" t="s">
        <v>857</v>
      </c>
    </row>
    <row r="84" spans="2:7">
      <c r="B84" s="80"/>
      <c r="C84" s="8"/>
      <c r="D84" s="95"/>
      <c r="E84" s="83"/>
      <c r="G84" s="82"/>
    </row>
    <row r="85" spans="2:7" s="1" customFormat="1" ht="15.75">
      <c r="B85" s="5"/>
      <c r="C85" s="8" t="s">
        <v>428</v>
      </c>
      <c r="D85" s="43"/>
      <c r="E85" s="51"/>
      <c r="F85" s="47"/>
      <c r="G85" s="47"/>
    </row>
    <row r="86" spans="2:7" s="1" customFormat="1" ht="15.75">
      <c r="B86" s="5"/>
      <c r="C86" s="8"/>
      <c r="D86" s="93" t="s">
        <v>226</v>
      </c>
      <c r="E86" s="82" t="s">
        <v>440</v>
      </c>
      <c r="F86" s="115" t="s">
        <v>710</v>
      </c>
      <c r="G86" s="47"/>
    </row>
    <row r="87" spans="2:7" s="1" customFormat="1" ht="15.75">
      <c r="B87" s="5"/>
      <c r="C87" s="8"/>
      <c r="D87" s="93" t="s">
        <v>227</v>
      </c>
      <c r="E87" s="82" t="s">
        <v>441</v>
      </c>
      <c r="F87" s="115" t="s">
        <v>710</v>
      </c>
      <c r="G87" s="47"/>
    </row>
    <row r="88" spans="2:7" s="1" customFormat="1" ht="15.75">
      <c r="B88" s="5"/>
      <c r="C88" s="8"/>
      <c r="D88" s="93" t="s">
        <v>228</v>
      </c>
      <c r="E88" s="82" t="s">
        <v>442</v>
      </c>
      <c r="F88" s="115" t="s">
        <v>710</v>
      </c>
      <c r="G88" s="47"/>
    </row>
    <row r="89" spans="2:7" s="1" customFormat="1" ht="15.75">
      <c r="B89" s="5"/>
      <c r="C89" s="8"/>
      <c r="D89" s="93" t="s">
        <v>229</v>
      </c>
      <c r="E89" s="82" t="s">
        <v>443</v>
      </c>
      <c r="F89" s="115" t="s">
        <v>710</v>
      </c>
      <c r="G89" s="47"/>
    </row>
    <row r="90" spans="2:7" s="1" customFormat="1" ht="15.75">
      <c r="B90" s="5"/>
      <c r="C90" s="8"/>
      <c r="D90" s="69"/>
      <c r="E90" s="53"/>
      <c r="F90" s="47"/>
      <c r="G90" s="47"/>
    </row>
    <row r="91" spans="2:7">
      <c r="B91" s="80"/>
      <c r="C91" s="8" t="s">
        <v>427</v>
      </c>
      <c r="D91" s="94"/>
      <c r="E91" s="3"/>
      <c r="F91" s="85"/>
      <c r="G91" s="86"/>
    </row>
    <row r="92" spans="2:7">
      <c r="B92" s="80"/>
      <c r="C92" s="8"/>
      <c r="D92" s="93" t="s">
        <v>23</v>
      </c>
      <c r="E92" s="3" t="s">
        <v>448</v>
      </c>
      <c r="F92" s="115" t="s">
        <v>710</v>
      </c>
      <c r="G92" s="86"/>
    </row>
    <row r="93" spans="2:7">
      <c r="B93" s="80"/>
      <c r="C93" s="8"/>
      <c r="D93" s="93" t="s">
        <v>24</v>
      </c>
      <c r="E93" s="3" t="s">
        <v>447</v>
      </c>
      <c r="F93" s="115" t="s">
        <v>921</v>
      </c>
      <c r="G93" s="86" t="s">
        <v>993</v>
      </c>
    </row>
    <row r="94" spans="2:7">
      <c r="B94" s="80"/>
      <c r="C94" s="8"/>
      <c r="D94" s="93" t="s">
        <v>25</v>
      </c>
      <c r="E94" s="3" t="s">
        <v>592</v>
      </c>
      <c r="F94" s="115" t="s">
        <v>921</v>
      </c>
      <c r="G94" s="86" t="s">
        <v>993</v>
      </c>
    </row>
    <row r="95" spans="2:7">
      <c r="B95" s="80"/>
      <c r="C95" s="8"/>
      <c r="D95" s="93" t="s">
        <v>27</v>
      </c>
      <c r="E95" s="3" t="s">
        <v>595</v>
      </c>
      <c r="F95" s="115" t="s">
        <v>905</v>
      </c>
      <c r="G95" s="86" t="s">
        <v>995</v>
      </c>
    </row>
    <row r="96" spans="2:7">
      <c r="B96" s="80"/>
      <c r="C96" s="8"/>
      <c r="D96" s="93" t="s">
        <v>28</v>
      </c>
      <c r="E96" s="3" t="s">
        <v>596</v>
      </c>
      <c r="F96" s="115" t="s">
        <v>905</v>
      </c>
      <c r="G96" s="86" t="s">
        <v>995</v>
      </c>
    </row>
    <row r="97" spans="2:7">
      <c r="B97" s="80"/>
      <c r="C97" s="8"/>
      <c r="D97" s="93" t="s">
        <v>709</v>
      </c>
      <c r="E97" s="3" t="s">
        <v>746</v>
      </c>
      <c r="F97" s="115" t="s">
        <v>921</v>
      </c>
      <c r="G97" s="86" t="s">
        <v>993</v>
      </c>
    </row>
    <row r="98" spans="2:7">
      <c r="B98" s="80"/>
      <c r="C98" s="8"/>
      <c r="D98" s="93" t="s">
        <v>591</v>
      </c>
      <c r="E98" s="3" t="s">
        <v>758</v>
      </c>
      <c r="F98" s="115" t="s">
        <v>905</v>
      </c>
      <c r="G98" s="86" t="s">
        <v>995</v>
      </c>
    </row>
    <row r="99" spans="2:7">
      <c r="B99" s="80"/>
      <c r="C99" s="8"/>
      <c r="D99" s="93" t="s">
        <v>742</v>
      </c>
      <c r="E99" s="3" t="s">
        <v>597</v>
      </c>
      <c r="F99" s="115" t="s">
        <v>904</v>
      </c>
      <c r="G99" s="86" t="s">
        <v>996</v>
      </c>
    </row>
    <row r="100" spans="2:7">
      <c r="B100" s="80"/>
      <c r="C100" s="8"/>
      <c r="D100" s="93" t="s">
        <v>743</v>
      </c>
      <c r="E100" s="3" t="s">
        <v>593</v>
      </c>
      <c r="F100" s="115" t="s">
        <v>920</v>
      </c>
      <c r="G100" s="86" t="s">
        <v>994</v>
      </c>
    </row>
    <row r="101" spans="2:7">
      <c r="B101" s="80"/>
      <c r="C101" s="8"/>
      <c r="D101" s="93" t="s">
        <v>26</v>
      </c>
      <c r="E101" s="3" t="s">
        <v>594</v>
      </c>
      <c r="F101" s="115" t="s">
        <v>905</v>
      </c>
      <c r="G101" s="86" t="s">
        <v>995</v>
      </c>
    </row>
    <row r="102" spans="2:7">
      <c r="B102" s="80"/>
      <c r="C102" s="8"/>
      <c r="D102" s="93" t="s">
        <v>745</v>
      </c>
      <c r="E102" s="3" t="s">
        <v>744</v>
      </c>
      <c r="F102" s="115" t="s">
        <v>905</v>
      </c>
      <c r="G102" s="86" t="s">
        <v>995</v>
      </c>
    </row>
    <row r="103" spans="2:7">
      <c r="B103" s="80"/>
      <c r="C103" s="8"/>
      <c r="D103" s="94"/>
      <c r="E103" s="3"/>
      <c r="F103" s="87"/>
      <c r="G103" s="82"/>
    </row>
    <row r="104" spans="2:7" s="1" customFormat="1" ht="15.75">
      <c r="B104" s="5" t="s">
        <v>624</v>
      </c>
      <c r="C104" s="8"/>
      <c r="D104" s="43"/>
      <c r="E104" s="51"/>
      <c r="F104" s="47"/>
      <c r="G104" s="47"/>
    </row>
    <row r="105" spans="2:7" s="1" customFormat="1" ht="15.75">
      <c r="B105" s="5"/>
      <c r="C105" s="8"/>
      <c r="D105" s="93" t="s">
        <v>309</v>
      </c>
      <c r="E105" s="3" t="s">
        <v>772</v>
      </c>
      <c r="F105" s="87" t="s">
        <v>832</v>
      </c>
      <c r="G105" s="82" t="s">
        <v>875</v>
      </c>
    </row>
    <row r="106" spans="2:7" s="1" customFormat="1" ht="15.75">
      <c r="B106" s="5"/>
      <c r="C106" s="8"/>
      <c r="D106" s="93" t="s">
        <v>310</v>
      </c>
      <c r="E106" s="3" t="s">
        <v>348</v>
      </c>
      <c r="F106" s="87" t="s">
        <v>931</v>
      </c>
      <c r="G106" s="82" t="s">
        <v>945</v>
      </c>
    </row>
    <row r="107" spans="2:7" s="1" customFormat="1" ht="15.75">
      <c r="B107" s="5"/>
      <c r="C107" s="8"/>
      <c r="D107" s="93" t="s">
        <v>272</v>
      </c>
      <c r="E107" s="3" t="s">
        <v>930</v>
      </c>
      <c r="F107" s="87" t="s">
        <v>957</v>
      </c>
      <c r="G107" s="82" t="s">
        <v>966</v>
      </c>
    </row>
    <row r="108" spans="2:7" s="1" customFormat="1" ht="14.25">
      <c r="B108" s="80" t="s">
        <v>625</v>
      </c>
      <c r="C108" s="8"/>
      <c r="D108" s="43"/>
      <c r="E108" s="51"/>
    </row>
    <row r="109" spans="2:7" s="1" customFormat="1" ht="15.75">
      <c r="B109" s="5"/>
      <c r="C109" s="8"/>
      <c r="D109" s="93" t="s">
        <v>297</v>
      </c>
      <c r="E109" s="3" t="s">
        <v>385</v>
      </c>
      <c r="F109" s="87" t="s">
        <v>780</v>
      </c>
      <c r="G109" s="82" t="s">
        <v>797</v>
      </c>
    </row>
    <row r="110" spans="2:7" s="1" customFormat="1" ht="15.75">
      <c r="B110" s="5"/>
      <c r="C110" s="8"/>
      <c r="D110" s="93" t="s">
        <v>294</v>
      </c>
      <c r="E110" s="3" t="s">
        <v>295</v>
      </c>
      <c r="F110" s="115" t="s">
        <v>710</v>
      </c>
      <c r="G110" s="82"/>
    </row>
    <row r="111" spans="2:7" ht="14.25">
      <c r="B111" s="80" t="s">
        <v>626</v>
      </c>
      <c r="C111" s="8"/>
      <c r="D111" s="43"/>
      <c r="E111" s="17"/>
      <c r="F111" s="3"/>
      <c r="G111" s="17"/>
    </row>
    <row r="112" spans="2:7" ht="15.75">
      <c r="B112" s="5"/>
      <c r="C112" s="8" t="s">
        <v>386</v>
      </c>
      <c r="D112" s="43"/>
      <c r="E112" s="17"/>
      <c r="F112" s="3"/>
      <c r="G112" s="17"/>
    </row>
    <row r="113" spans="1:7" ht="15.75">
      <c r="B113" s="5"/>
      <c r="C113" s="8"/>
      <c r="D113" s="93" t="s">
        <v>294</v>
      </c>
      <c r="E113" s="3" t="s">
        <v>295</v>
      </c>
      <c r="F113" s="87" t="s">
        <v>710</v>
      </c>
      <c r="G113" s="17"/>
    </row>
    <row r="114" spans="1:7" ht="15.75">
      <c r="B114" s="5"/>
      <c r="C114" s="8"/>
      <c r="D114" s="93" t="s">
        <v>288</v>
      </c>
      <c r="E114" s="3" t="s">
        <v>289</v>
      </c>
      <c r="F114" s="87" t="s">
        <v>710</v>
      </c>
      <c r="G114" s="17"/>
    </row>
    <row r="115" spans="1:7" ht="15.75">
      <c r="B115" s="5"/>
      <c r="C115" s="8"/>
      <c r="D115" s="93" t="s">
        <v>290</v>
      </c>
      <c r="E115" s="3" t="s">
        <v>291</v>
      </c>
      <c r="F115" s="87" t="s">
        <v>710</v>
      </c>
      <c r="G115" s="82"/>
    </row>
    <row r="116" spans="1:7" s="1" customFormat="1" ht="15.75">
      <c r="A116" s="13"/>
      <c r="B116" s="5"/>
      <c r="C116" s="8"/>
      <c r="D116" s="93" t="s">
        <v>328</v>
      </c>
      <c r="E116" s="3" t="s">
        <v>418</v>
      </c>
      <c r="F116" s="87" t="s">
        <v>828</v>
      </c>
      <c r="G116" s="82" t="s">
        <v>878</v>
      </c>
    </row>
    <row r="117" spans="1:7" s="1" customFormat="1" ht="15.75">
      <c r="A117" s="13"/>
      <c r="B117" s="5"/>
      <c r="C117" s="8"/>
      <c r="D117" s="93" t="s">
        <v>329</v>
      </c>
      <c r="E117" s="3" t="s">
        <v>417</v>
      </c>
      <c r="F117" s="87" t="s">
        <v>710</v>
      </c>
      <c r="G117" s="82"/>
    </row>
    <row r="118" spans="1:7" s="1" customFormat="1" ht="15.75">
      <c r="A118" s="13"/>
      <c r="B118" s="5"/>
      <c r="C118" s="8"/>
      <c r="D118" s="93" t="s">
        <v>4</v>
      </c>
      <c r="E118" s="3" t="s">
        <v>36</v>
      </c>
      <c r="F118" s="87" t="s">
        <v>829</v>
      </c>
      <c r="G118" s="82" t="s">
        <v>879</v>
      </c>
    </row>
    <row r="119" spans="1:7" s="1" customFormat="1" ht="15.75">
      <c r="A119" s="13"/>
      <c r="B119" s="5"/>
      <c r="C119" s="8"/>
      <c r="D119" s="93" t="s">
        <v>5</v>
      </c>
      <c r="E119" s="3" t="s">
        <v>322</v>
      </c>
      <c r="F119" s="87" t="s">
        <v>710</v>
      </c>
      <c r="G119" s="17"/>
    </row>
    <row r="120" spans="1:7" s="1" customFormat="1" ht="15.75">
      <c r="B120" s="5"/>
      <c r="C120" s="8" t="s">
        <v>429</v>
      </c>
      <c r="D120" s="43"/>
      <c r="E120" s="51"/>
      <c r="F120" s="47"/>
      <c r="G120" s="47"/>
    </row>
    <row r="121" spans="1:7" s="1" customFormat="1" ht="15.75">
      <c r="B121" s="5"/>
      <c r="C121" s="8"/>
      <c r="D121" s="93" t="s">
        <v>311</v>
      </c>
      <c r="E121" s="3" t="s">
        <v>312</v>
      </c>
      <c r="F121" s="87" t="s">
        <v>710</v>
      </c>
      <c r="G121" s="47"/>
    </row>
    <row r="122" spans="1:7" s="1" customFormat="1" ht="15.75">
      <c r="B122" s="5"/>
      <c r="C122" s="8"/>
      <c r="D122" s="93" t="s">
        <v>270</v>
      </c>
      <c r="E122" s="3" t="s">
        <v>271</v>
      </c>
      <c r="F122" s="87" t="s">
        <v>710</v>
      </c>
      <c r="G122" s="47"/>
    </row>
    <row r="123" spans="1:7" s="1" customFormat="1" ht="19.5" customHeight="1">
      <c r="B123" s="5"/>
      <c r="C123" s="62" t="s">
        <v>0</v>
      </c>
      <c r="D123" s="11"/>
      <c r="E123" s="51"/>
      <c r="F123" s="47"/>
      <c r="G123" s="47"/>
    </row>
    <row r="124" spans="1:7" s="1" customFormat="1" ht="15.75">
      <c r="B124" s="5"/>
      <c r="C124" s="8"/>
      <c r="D124" s="93" t="s">
        <v>549</v>
      </c>
      <c r="E124" s="3" t="s">
        <v>274</v>
      </c>
      <c r="F124" s="87" t="s">
        <v>1089</v>
      </c>
      <c r="G124" s="82" t="s">
        <v>1095</v>
      </c>
    </row>
    <row r="125" spans="1:7" s="1" customFormat="1" ht="15.75">
      <c r="B125" s="5"/>
      <c r="C125" s="8"/>
      <c r="D125" s="93" t="s">
        <v>785</v>
      </c>
      <c r="E125" s="3" t="s">
        <v>854</v>
      </c>
      <c r="F125" s="87" t="s">
        <v>1090</v>
      </c>
      <c r="G125" s="82" t="s">
        <v>1096</v>
      </c>
    </row>
    <row r="126" spans="1:7">
      <c r="B126" s="80"/>
      <c r="C126" s="8"/>
      <c r="D126" s="94"/>
      <c r="E126" s="3"/>
      <c r="F126" s="87"/>
      <c r="G126" s="82"/>
    </row>
    <row r="127" spans="1:7">
      <c r="B127" s="80" t="s">
        <v>627</v>
      </c>
      <c r="C127" s="8"/>
      <c r="D127" s="94"/>
      <c r="E127" s="17"/>
      <c r="F127" s="87"/>
      <c r="G127" s="82"/>
    </row>
    <row r="128" spans="1:7">
      <c r="B128" s="80"/>
      <c r="C128" s="8" t="s">
        <v>432</v>
      </c>
      <c r="D128" s="94"/>
      <c r="E128" s="3"/>
      <c r="F128" s="87"/>
      <c r="G128" s="82"/>
    </row>
    <row r="129" spans="1:7">
      <c r="B129" s="80"/>
      <c r="C129" s="8"/>
      <c r="D129" s="93" t="s">
        <v>711</v>
      </c>
      <c r="E129" s="3" t="s">
        <v>712</v>
      </c>
      <c r="F129" s="87" t="s">
        <v>710</v>
      </c>
      <c r="G129" s="82"/>
    </row>
    <row r="130" spans="1:7" s="11" customFormat="1" ht="15.75">
      <c r="A130" s="13"/>
      <c r="B130" s="5"/>
      <c r="C130" s="8"/>
      <c r="D130" s="93" t="s">
        <v>419</v>
      </c>
      <c r="E130" s="3" t="s">
        <v>420</v>
      </c>
      <c r="F130" s="87" t="s">
        <v>710</v>
      </c>
      <c r="G130" s="47"/>
    </row>
    <row r="131" spans="1:7">
      <c r="B131" s="80"/>
      <c r="C131" s="8"/>
      <c r="D131" s="93" t="s">
        <v>713</v>
      </c>
      <c r="E131" s="3" t="s">
        <v>714</v>
      </c>
      <c r="F131" s="87" t="s">
        <v>710</v>
      </c>
      <c r="G131" s="82"/>
    </row>
    <row r="132" spans="1:7">
      <c r="B132" s="80"/>
      <c r="C132" s="8"/>
      <c r="D132" s="93" t="s">
        <v>715</v>
      </c>
      <c r="E132" s="3" t="s">
        <v>716</v>
      </c>
      <c r="F132" s="87" t="s">
        <v>710</v>
      </c>
      <c r="G132" s="82"/>
    </row>
    <row r="133" spans="1:7">
      <c r="B133" s="80"/>
      <c r="C133" s="8"/>
      <c r="D133" s="93" t="s">
        <v>717</v>
      </c>
      <c r="E133" s="3" t="s">
        <v>718</v>
      </c>
      <c r="F133" s="87" t="s">
        <v>710</v>
      </c>
      <c r="G133" s="82"/>
    </row>
    <row r="134" spans="1:7">
      <c r="B134" s="80"/>
      <c r="C134" s="8"/>
      <c r="D134" s="93" t="s">
        <v>719</v>
      </c>
      <c r="E134" s="3" t="s">
        <v>720</v>
      </c>
      <c r="F134" s="87" t="s">
        <v>710</v>
      </c>
      <c r="G134" s="82"/>
    </row>
    <row r="135" spans="1:7">
      <c r="B135" s="80"/>
      <c r="C135" s="8"/>
      <c r="D135" s="93" t="s">
        <v>464</v>
      </c>
      <c r="E135" s="3" t="s">
        <v>466</v>
      </c>
      <c r="F135" s="87" t="s">
        <v>567</v>
      </c>
      <c r="G135" s="82" t="s">
        <v>721</v>
      </c>
    </row>
    <row r="136" spans="1:7">
      <c r="B136" s="80"/>
      <c r="C136" s="8"/>
      <c r="D136" s="93" t="s">
        <v>315</v>
      </c>
      <c r="E136" s="3" t="s">
        <v>467</v>
      </c>
      <c r="F136" s="87" t="s">
        <v>568</v>
      </c>
      <c r="G136" s="82" t="s">
        <v>722</v>
      </c>
    </row>
    <row r="137" spans="1:7">
      <c r="B137" s="80"/>
      <c r="C137" s="8"/>
      <c r="D137" s="93" t="s">
        <v>676</v>
      </c>
      <c r="E137" s="3" t="s">
        <v>677</v>
      </c>
      <c r="F137" s="87" t="s">
        <v>710</v>
      </c>
      <c r="G137" s="82"/>
    </row>
    <row r="138" spans="1:7">
      <c r="B138" s="80"/>
      <c r="C138" s="8"/>
      <c r="D138" s="93" t="s">
        <v>678</v>
      </c>
      <c r="E138" s="3" t="s">
        <v>679</v>
      </c>
      <c r="F138" s="87" t="s">
        <v>710</v>
      </c>
      <c r="G138" s="82"/>
    </row>
    <row r="139" spans="1:7" ht="14.25">
      <c r="B139" s="80"/>
      <c r="C139" s="8" t="s">
        <v>293</v>
      </c>
      <c r="D139" s="96"/>
      <c r="E139" s="17"/>
      <c r="F139" s="87"/>
      <c r="G139" s="82"/>
    </row>
    <row r="140" spans="1:7">
      <c r="B140" s="80"/>
      <c r="C140" s="8"/>
      <c r="D140" s="93" t="s">
        <v>723</v>
      </c>
      <c r="E140" s="3" t="s">
        <v>724</v>
      </c>
      <c r="F140" s="87" t="s">
        <v>710</v>
      </c>
      <c r="G140" s="82"/>
    </row>
    <row r="141" spans="1:7">
      <c r="B141" s="80"/>
      <c r="C141" s="8"/>
      <c r="D141" s="93" t="s">
        <v>725</v>
      </c>
      <c r="E141" s="3" t="s">
        <v>726</v>
      </c>
      <c r="F141" s="87" t="s">
        <v>460</v>
      </c>
      <c r="G141" s="82" t="s">
        <v>486</v>
      </c>
    </row>
    <row r="142" spans="1:7" ht="15.75">
      <c r="B142" s="5"/>
      <c r="C142" s="8"/>
      <c r="D142" s="93" t="s">
        <v>331</v>
      </c>
      <c r="E142" s="3" t="s">
        <v>383</v>
      </c>
      <c r="F142" s="87" t="s">
        <v>727</v>
      </c>
      <c r="G142" s="82" t="s">
        <v>749</v>
      </c>
    </row>
    <row r="143" spans="1:7" ht="15.75">
      <c r="B143" s="5"/>
      <c r="C143" s="8"/>
      <c r="D143" s="93" t="s">
        <v>332</v>
      </c>
      <c r="E143" s="3" t="s">
        <v>384</v>
      </c>
      <c r="F143" s="87" t="s">
        <v>728</v>
      </c>
      <c r="G143" s="82" t="s">
        <v>750</v>
      </c>
    </row>
    <row r="144" spans="1:7" s="1" customFormat="1" ht="15.75">
      <c r="B144" s="5"/>
      <c r="C144" s="8"/>
      <c r="D144" s="93" t="s">
        <v>320</v>
      </c>
      <c r="E144" s="3" t="s">
        <v>381</v>
      </c>
      <c r="F144" s="87" t="s">
        <v>710</v>
      </c>
      <c r="G144" s="47"/>
    </row>
    <row r="145" spans="2:7" s="1" customFormat="1" ht="15.75">
      <c r="B145" s="5"/>
      <c r="C145" s="8"/>
      <c r="D145" s="93" t="s">
        <v>321</v>
      </c>
      <c r="E145" s="3" t="s">
        <v>382</v>
      </c>
      <c r="F145" s="87" t="s">
        <v>710</v>
      </c>
      <c r="G145" s="47"/>
    </row>
    <row r="146" spans="2:7" s="1" customFormat="1" ht="15.75">
      <c r="B146" s="5"/>
      <c r="C146" s="8"/>
      <c r="D146" s="93" t="s">
        <v>759</v>
      </c>
      <c r="E146" s="3" t="s">
        <v>749</v>
      </c>
      <c r="F146" s="87" t="s">
        <v>710</v>
      </c>
      <c r="G146" s="47"/>
    </row>
    <row r="147" spans="2:7" s="1" customFormat="1" ht="15.75">
      <c r="B147" s="5"/>
      <c r="C147" s="8" t="s">
        <v>427</v>
      </c>
      <c r="D147" s="43"/>
      <c r="E147" s="51"/>
      <c r="F147" s="47"/>
      <c r="G147" s="47"/>
    </row>
    <row r="148" spans="2:7" s="1" customFormat="1" ht="15.75">
      <c r="B148" s="5"/>
      <c r="C148" s="8"/>
      <c r="D148" s="93" t="s">
        <v>430</v>
      </c>
      <c r="E148" s="3" t="s">
        <v>282</v>
      </c>
      <c r="F148" s="87" t="s">
        <v>710</v>
      </c>
      <c r="G148" s="47"/>
    </row>
    <row r="149" spans="2:7" s="1" customFormat="1" ht="15.75">
      <c r="B149" s="5"/>
      <c r="C149" s="8"/>
      <c r="D149" s="93" t="s">
        <v>431</v>
      </c>
      <c r="E149" s="3" t="s">
        <v>283</v>
      </c>
      <c r="F149" s="87" t="s">
        <v>710</v>
      </c>
      <c r="G149" s="47"/>
    </row>
    <row r="150" spans="2:7" s="1" customFormat="1" ht="15.75">
      <c r="B150" s="5"/>
      <c r="C150" s="8"/>
      <c r="D150" s="93" t="s">
        <v>333</v>
      </c>
      <c r="E150" s="3" t="s">
        <v>492</v>
      </c>
      <c r="F150" s="87" t="s">
        <v>710</v>
      </c>
      <c r="G150" s="82"/>
    </row>
    <row r="151" spans="2:7" s="1" customFormat="1" ht="15.75">
      <c r="B151" s="5"/>
      <c r="C151" s="8"/>
      <c r="D151" s="93" t="s">
        <v>490</v>
      </c>
      <c r="E151" s="3" t="s">
        <v>284</v>
      </c>
      <c r="F151" s="87" t="s">
        <v>710</v>
      </c>
      <c r="G151" s="82"/>
    </row>
    <row r="152" spans="2:7" s="1" customFormat="1" ht="15.75">
      <c r="B152" s="5"/>
      <c r="C152" s="8"/>
      <c r="D152" s="93" t="s">
        <v>389</v>
      </c>
      <c r="E152" s="3" t="s">
        <v>493</v>
      </c>
      <c r="F152" s="87" t="s">
        <v>710</v>
      </c>
      <c r="G152" s="82"/>
    </row>
    <row r="153" spans="2:7" s="1" customFormat="1" ht="15.75">
      <c r="B153" s="5"/>
      <c r="C153" s="8"/>
      <c r="D153" s="93" t="s">
        <v>491</v>
      </c>
      <c r="E153" s="3" t="s">
        <v>285</v>
      </c>
      <c r="F153" s="87" t="s">
        <v>710</v>
      </c>
      <c r="G153" s="82"/>
    </row>
    <row r="154" spans="2:7" s="1" customFormat="1" ht="14.25">
      <c r="B154" s="80" t="s">
        <v>628</v>
      </c>
      <c r="C154" s="8"/>
      <c r="D154" s="43"/>
      <c r="E154" s="51"/>
      <c r="F154" s="47"/>
      <c r="G154" s="47"/>
    </row>
    <row r="155" spans="2:7" s="1" customFormat="1" ht="15.75">
      <c r="B155" s="5"/>
      <c r="C155" s="8"/>
      <c r="D155" s="93" t="s">
        <v>300</v>
      </c>
      <c r="E155" s="3" t="s">
        <v>301</v>
      </c>
      <c r="F155" s="87" t="s">
        <v>710</v>
      </c>
      <c r="G155" s="47"/>
    </row>
    <row r="156" spans="2:7" s="1" customFormat="1" ht="15.75">
      <c r="B156" s="5"/>
      <c r="C156" s="8"/>
      <c r="D156" s="93" t="s">
        <v>302</v>
      </c>
      <c r="E156" s="3" t="s">
        <v>303</v>
      </c>
      <c r="F156" s="87" t="s">
        <v>710</v>
      </c>
      <c r="G156" s="47"/>
    </row>
    <row r="157" spans="2:7" s="11" customFormat="1" ht="14.25">
      <c r="B157" s="80" t="s">
        <v>997</v>
      </c>
      <c r="C157" s="8"/>
      <c r="D157" s="94"/>
      <c r="E157" s="3"/>
      <c r="F157" s="47"/>
      <c r="G157" s="47"/>
    </row>
    <row r="158" spans="2:7" s="11" customFormat="1" ht="14.25">
      <c r="B158" s="80"/>
      <c r="C158" s="8" t="s">
        <v>998</v>
      </c>
      <c r="D158" s="94"/>
      <c r="E158" s="3"/>
      <c r="F158" s="47"/>
      <c r="G158" s="47"/>
    </row>
    <row r="159" spans="2:7" s="11" customFormat="1" ht="14.25">
      <c r="B159" s="80"/>
      <c r="C159" s="8"/>
      <c r="D159" s="93" t="s">
        <v>999</v>
      </c>
      <c r="E159" s="3" t="s">
        <v>1000</v>
      </c>
      <c r="F159" s="87" t="s">
        <v>710</v>
      </c>
      <c r="G159" s="47"/>
    </row>
    <row r="160" spans="2:7" s="11" customFormat="1" ht="15.75">
      <c r="B160" s="5"/>
      <c r="C160" s="8"/>
      <c r="D160" s="93" t="s">
        <v>1001</v>
      </c>
      <c r="E160" s="3" t="s">
        <v>1002</v>
      </c>
      <c r="F160" s="87" t="s">
        <v>710</v>
      </c>
      <c r="G160" s="47"/>
    </row>
    <row r="161" spans="2:7" s="11" customFormat="1" ht="15.75">
      <c r="B161" s="5"/>
      <c r="C161" s="8"/>
      <c r="D161" s="93" t="s">
        <v>1003</v>
      </c>
      <c r="E161" s="3" t="s">
        <v>1004</v>
      </c>
      <c r="F161" s="87" t="s">
        <v>710</v>
      </c>
      <c r="G161" s="47"/>
    </row>
    <row r="162" spans="2:7" s="11" customFormat="1" ht="15.75">
      <c r="B162" s="5"/>
      <c r="C162" s="8"/>
      <c r="D162" s="93" t="s">
        <v>1005</v>
      </c>
      <c r="E162" s="3" t="s">
        <v>1006</v>
      </c>
      <c r="F162" s="87" t="s">
        <v>710</v>
      </c>
      <c r="G162" s="47"/>
    </row>
    <row r="163" spans="2:7" s="11" customFormat="1" ht="15.75">
      <c r="B163" s="5"/>
      <c r="C163" s="8"/>
      <c r="D163" s="93" t="s">
        <v>1007</v>
      </c>
      <c r="E163" s="3" t="s">
        <v>1008</v>
      </c>
      <c r="F163" s="87" t="s">
        <v>710</v>
      </c>
      <c r="G163" s="47"/>
    </row>
    <row r="164" spans="2:7" s="11" customFormat="1" ht="15.75">
      <c r="B164" s="5"/>
      <c r="C164" s="8"/>
      <c r="D164" s="93" t="s">
        <v>1009</v>
      </c>
      <c r="E164" s="3" t="s">
        <v>1010</v>
      </c>
      <c r="F164" s="87" t="s">
        <v>710</v>
      </c>
      <c r="G164" s="47"/>
    </row>
    <row r="165" spans="2:7" s="11" customFormat="1" ht="15.75">
      <c r="B165" s="5"/>
      <c r="C165" s="8"/>
      <c r="D165" s="93" t="s">
        <v>1011</v>
      </c>
      <c r="E165" s="3" t="s">
        <v>1012</v>
      </c>
      <c r="F165" s="87" t="s">
        <v>710</v>
      </c>
      <c r="G165" s="47"/>
    </row>
    <row r="166" spans="2:7" s="11" customFormat="1" ht="15.75">
      <c r="B166" s="5"/>
      <c r="C166" s="8" t="s">
        <v>1013</v>
      </c>
      <c r="D166" s="94"/>
      <c r="E166" s="17"/>
      <c r="F166" s="47"/>
      <c r="G166" s="47"/>
    </row>
    <row r="167" spans="2:7" s="11" customFormat="1" ht="15.75">
      <c r="B167" s="5"/>
      <c r="C167" s="8"/>
      <c r="D167" s="93" t="s">
        <v>1014</v>
      </c>
      <c r="E167" s="3" t="s">
        <v>1015</v>
      </c>
      <c r="F167" s="87" t="s">
        <v>710</v>
      </c>
      <c r="G167" s="47"/>
    </row>
    <row r="168" spans="2:7" s="11" customFormat="1" ht="15.75">
      <c r="B168" s="5"/>
      <c r="C168" s="8"/>
      <c r="D168" s="93"/>
      <c r="E168" s="3"/>
      <c r="F168" s="87"/>
      <c r="G168" s="47"/>
    </row>
    <row r="169" spans="2:7" s="1" customFormat="1" ht="14.25">
      <c r="B169" s="80" t="s">
        <v>1124</v>
      </c>
      <c r="C169" s="8"/>
      <c r="D169" s="43"/>
      <c r="E169" s="51"/>
      <c r="F169" s="87"/>
      <c r="G169" s="47"/>
    </row>
    <row r="170" spans="2:7" s="1" customFormat="1" ht="15.75">
      <c r="B170" s="5"/>
      <c r="C170" s="8"/>
      <c r="D170" s="93" t="s">
        <v>316</v>
      </c>
      <c r="E170" s="3" t="s">
        <v>317</v>
      </c>
      <c r="F170" s="87" t="s">
        <v>710</v>
      </c>
      <c r="G170" s="47"/>
    </row>
    <row r="171" spans="2:7" s="1" customFormat="1" ht="14.25" customHeight="1">
      <c r="B171" s="5"/>
      <c r="C171" s="8"/>
      <c r="D171" s="43"/>
      <c r="E171" s="51"/>
      <c r="F171" s="120"/>
      <c r="G171" s="47"/>
    </row>
    <row r="172" spans="2:7" s="1" customFormat="1" ht="14.25">
      <c r="B172" s="80" t="s">
        <v>975</v>
      </c>
      <c r="C172" s="8"/>
      <c r="D172" s="43"/>
      <c r="E172" s="51"/>
      <c r="F172" s="47"/>
      <c r="G172" s="47"/>
    </row>
    <row r="173" spans="2:7" s="1" customFormat="1" ht="15.75">
      <c r="B173" s="5"/>
      <c r="C173" s="8" t="s">
        <v>465</v>
      </c>
      <c r="D173" s="43"/>
      <c r="E173" s="51"/>
      <c r="F173" s="47"/>
      <c r="G173" s="47"/>
    </row>
    <row r="174" spans="2:7" s="1" customFormat="1" ht="15.75">
      <c r="B174" s="5"/>
      <c r="C174" s="8"/>
      <c r="D174" s="93" t="s">
        <v>334</v>
      </c>
      <c r="E174" s="3" t="s">
        <v>335</v>
      </c>
      <c r="F174" s="87" t="s">
        <v>710</v>
      </c>
      <c r="G174" s="47"/>
    </row>
    <row r="175" spans="2:7" s="1" customFormat="1" ht="15.75">
      <c r="B175" s="5"/>
      <c r="C175" s="8"/>
      <c r="D175" s="93" t="s">
        <v>336</v>
      </c>
      <c r="E175" s="3" t="s">
        <v>337</v>
      </c>
      <c r="F175" s="87" t="s">
        <v>710</v>
      </c>
      <c r="G175" s="47"/>
    </row>
    <row r="176" spans="2:7">
      <c r="B176" s="80" t="s">
        <v>629</v>
      </c>
      <c r="C176" s="8"/>
      <c r="D176" s="94"/>
      <c r="E176" s="3"/>
      <c r="F176" s="87"/>
      <c r="G176" s="82"/>
    </row>
    <row r="177" spans="2:7">
      <c r="B177" s="80"/>
      <c r="C177" s="8" t="s">
        <v>287</v>
      </c>
      <c r="D177" s="94"/>
      <c r="E177" s="3"/>
      <c r="F177" s="87"/>
      <c r="G177" s="82"/>
    </row>
    <row r="178" spans="2:7">
      <c r="B178" s="80"/>
      <c r="C178" s="8"/>
      <c r="D178" s="93" t="s">
        <v>233</v>
      </c>
      <c r="E178" s="3" t="s">
        <v>338</v>
      </c>
      <c r="F178" s="87" t="s">
        <v>710</v>
      </c>
      <c r="G178" s="82"/>
    </row>
    <row r="179" spans="2:7">
      <c r="B179" s="80"/>
      <c r="C179" s="8"/>
      <c r="D179" s="93" t="s">
        <v>729</v>
      </c>
      <c r="E179" s="3" t="s">
        <v>730</v>
      </c>
      <c r="F179" s="87" t="s">
        <v>574</v>
      </c>
      <c r="G179" s="82" t="s">
        <v>575</v>
      </c>
    </row>
    <row r="180" spans="2:7">
      <c r="B180" s="80"/>
      <c r="C180" s="8"/>
      <c r="D180" s="93" t="s">
        <v>368</v>
      </c>
      <c r="E180" s="3" t="s">
        <v>446</v>
      </c>
      <c r="F180" s="87" t="s">
        <v>573</v>
      </c>
      <c r="G180" s="82" t="s">
        <v>576</v>
      </c>
    </row>
    <row r="181" spans="2:7">
      <c r="B181" s="80"/>
      <c r="C181" s="8"/>
      <c r="D181" s="93" t="s">
        <v>369</v>
      </c>
      <c r="E181" s="3" t="s">
        <v>391</v>
      </c>
      <c r="F181" s="87" t="s">
        <v>640</v>
      </c>
      <c r="G181" s="82"/>
    </row>
    <row r="182" spans="2:7" s="1" customFormat="1" ht="15.75">
      <c r="B182" s="5"/>
      <c r="C182" s="8"/>
      <c r="D182" s="93" t="s">
        <v>64</v>
      </c>
      <c r="E182" s="3" t="s">
        <v>63</v>
      </c>
      <c r="F182" s="87" t="s">
        <v>640</v>
      </c>
      <c r="G182" s="47"/>
    </row>
    <row r="183" spans="2:7" s="1" customFormat="1" ht="15.75">
      <c r="B183" s="5"/>
      <c r="C183" s="8" t="s">
        <v>304</v>
      </c>
      <c r="D183" s="43"/>
      <c r="E183" s="51"/>
      <c r="F183" s="47"/>
      <c r="G183" s="47"/>
    </row>
    <row r="184" spans="2:7" s="1" customFormat="1" ht="15.75">
      <c r="B184" s="5"/>
      <c r="C184" s="8"/>
      <c r="D184" s="93" t="s">
        <v>306</v>
      </c>
      <c r="E184" s="3" t="s">
        <v>307</v>
      </c>
      <c r="F184" s="87" t="s">
        <v>835</v>
      </c>
      <c r="G184" s="82" t="s">
        <v>884</v>
      </c>
    </row>
    <row r="185" spans="2:7" s="1" customFormat="1" ht="15.75">
      <c r="B185" s="5"/>
      <c r="C185" s="8"/>
      <c r="D185" s="93" t="s">
        <v>356</v>
      </c>
      <c r="E185" s="3" t="s">
        <v>305</v>
      </c>
      <c r="F185" s="87" t="s">
        <v>640</v>
      </c>
      <c r="G185" s="47"/>
    </row>
    <row r="186" spans="2:7" s="1" customFormat="1" ht="15.75">
      <c r="B186" s="5"/>
      <c r="C186" s="8"/>
      <c r="D186" s="93" t="s">
        <v>355</v>
      </c>
      <c r="E186" s="3" t="s">
        <v>903</v>
      </c>
      <c r="F186" s="87" t="s">
        <v>640</v>
      </c>
      <c r="G186" s="47"/>
    </row>
    <row r="187" spans="2:7" ht="14.25">
      <c r="B187" s="80" t="s">
        <v>731</v>
      </c>
      <c r="C187" s="8"/>
      <c r="D187" s="96"/>
      <c r="E187" s="17"/>
      <c r="F187" s="2"/>
      <c r="G187" s="11"/>
    </row>
    <row r="188" spans="2:7" ht="15.75">
      <c r="B188" s="5"/>
      <c r="C188" s="8"/>
      <c r="D188" s="93" t="s">
        <v>732</v>
      </c>
      <c r="E188" s="3" t="s">
        <v>733</v>
      </c>
      <c r="F188" s="87" t="s">
        <v>640</v>
      </c>
      <c r="G188" s="82"/>
    </row>
    <row r="189" spans="2:7" ht="15.75">
      <c r="B189" s="5"/>
      <c r="C189" s="8"/>
      <c r="D189" s="93" t="s">
        <v>734</v>
      </c>
      <c r="E189" s="3" t="s">
        <v>735</v>
      </c>
      <c r="F189" s="87" t="s">
        <v>640</v>
      </c>
      <c r="G189" s="82"/>
    </row>
    <row r="190" spans="2:7" ht="15.75">
      <c r="B190" s="5"/>
      <c r="C190" s="8"/>
      <c r="D190" s="93" t="s">
        <v>736</v>
      </c>
      <c r="E190" s="3" t="s">
        <v>737</v>
      </c>
      <c r="F190" s="87" t="s">
        <v>640</v>
      </c>
      <c r="G190" s="82"/>
    </row>
    <row r="191" spans="2:7" ht="15.75">
      <c r="B191" s="5"/>
      <c r="C191" s="8"/>
      <c r="D191" s="93" t="s">
        <v>738</v>
      </c>
      <c r="E191" s="3" t="s">
        <v>739</v>
      </c>
      <c r="F191" s="87" t="s">
        <v>640</v>
      </c>
      <c r="G191" s="82"/>
    </row>
    <row r="193" spans="6:6" ht="20.25">
      <c r="F193" s="79" t="s">
        <v>649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193" location="Содержание!A1" display="Вернуться к содержанию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Содержание</vt:lpstr>
      <vt:lpstr>CCTV</vt:lpstr>
      <vt:lpstr>Видеосерверы</vt:lpstr>
      <vt:lpstr>Fire Alarm</vt:lpstr>
      <vt:lpstr>Fujinon, Tamron</vt:lpstr>
      <vt:lpstr>Allied Telesis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'Fujinon, Tamron'!Заголовки_для_печати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'Fujinon, Tamron'!Область_печати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2019-04-17T13:28:47Z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